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<sst xmlns="http://schemas.openxmlformats.org/spreadsheetml/2006/main" count="35" uniqueCount="26">
  <si>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</si>
  <si>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</si>
  <si>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</si>
  <si>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</si>
  <si>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</si>
  <si>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</si>
  <si>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</si>
  <si>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</si>
  <si>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</si>
  <si>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</si>
  <si>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</si>
  <si>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</si>
  <si>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</si>
  <si>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</si>
  <si>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</si>
  <si>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</si>
  <si>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</si>
  <si>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</si>
  <si>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</si>
  <si>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</si>
  <si>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</si>
  <si>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</si>
  <si>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</si>
  <si>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</si>
  <si>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</si>
  <si>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15年9月カーボンブラック需給実績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</si>
</sst>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7" fontId="0" fillId="35" borderId="31" xfId="0" applyNumberFormat="1" applyFont="1" applyFill="1" applyBorder="1" applyAlignment="1">
      <alignment vertical="center"/>
    </xf>
    <xf numFmtId="177" fontId="0" fillId="35" borderId="32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24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7" fontId="0" fillId="0" borderId="34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vertical="center"/>
    </xf>
    <xf numFmtId="3" fontId="0" fillId="34" borderId="33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91" customWidth="1"/>
    <col min="15" max="15" width="9.00390625" style="111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92" t="s">
        <v>23</v>
      </c>
      <c r="U4" s="4" t="s">
        <v>0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0"/>
      <c r="H5" s="140"/>
      <c r="I5" s="142"/>
      <c r="K5" s="5" t="s">
        <v>1</v>
      </c>
      <c r="M5" s="129" t="s">
        <v>2</v>
      </c>
      <c r="N5" s="130"/>
      <c r="O5" s="131"/>
      <c r="P5" s="132"/>
      <c r="Q5" s="132"/>
      <c r="R5" s="133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4" t="s">
        <v>9</v>
      </c>
      <c r="N6" s="125" t="s">
        <v>10</v>
      </c>
      <c r="O6" s="126" t="s">
        <v>21</v>
      </c>
      <c r="P6" s="125" t="s">
        <v>11</v>
      </c>
      <c r="Q6" s="127" t="s">
        <v>12</v>
      </c>
      <c r="R6" s="12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38" t="s">
        <v>12</v>
      </c>
      <c r="Y6" s="139" t="s">
        <v>7</v>
      </c>
    </row>
    <row r="7" spans="1:25" ht="13.5">
      <c r="A7" s="122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93">
        <v>1060</v>
      </c>
      <c r="N7" s="94">
        <v>956</v>
      </c>
      <c r="O7" s="112">
        <v>267</v>
      </c>
      <c r="P7" s="20">
        <f aca="true" t="shared" si="2" ref="P7:P18">Q7-O7-N7-M7</f>
        <v>935</v>
      </c>
      <c r="Q7" s="42">
        <v>3218</v>
      </c>
      <c r="R7" s="36">
        <v>103.8</v>
      </c>
      <c r="S7" s="61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9">
        <v>22529</v>
      </c>
      <c r="Y7" s="52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95">
        <v>660</v>
      </c>
      <c r="N8" s="96">
        <v>656</v>
      </c>
      <c r="O8" s="113">
        <v>259</v>
      </c>
      <c r="P8" s="32">
        <f t="shared" si="2"/>
        <v>918</v>
      </c>
      <c r="Q8" s="42">
        <v>2493</v>
      </c>
      <c r="R8" s="36">
        <v>54.4</v>
      </c>
      <c r="S8" s="61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9">
        <v>14255</v>
      </c>
      <c r="Y8" s="52">
        <v>119.5</v>
      </c>
    </row>
    <row r="9" spans="1:25" ht="13.5">
      <c r="A9" s="18">
        <v>3</v>
      </c>
      <c r="B9" s="19">
        <v>49767</v>
      </c>
      <c r="C9" s="89">
        <v>2695</v>
      </c>
      <c r="D9" s="89">
        <f t="shared" si="0"/>
        <v>52462</v>
      </c>
      <c r="E9" s="88">
        <v>101</v>
      </c>
      <c r="F9" s="22">
        <v>48352</v>
      </c>
      <c r="G9" s="20">
        <v>3181</v>
      </c>
      <c r="H9" s="19">
        <f t="shared" si="1"/>
        <v>51533</v>
      </c>
      <c r="I9" s="26">
        <v>96.2</v>
      </c>
      <c r="K9" s="14">
        <v>138</v>
      </c>
      <c r="M9" s="97">
        <v>1163</v>
      </c>
      <c r="N9" s="98">
        <v>1126</v>
      </c>
      <c r="O9" s="114">
        <v>333</v>
      </c>
      <c r="P9" s="32">
        <f t="shared" si="2"/>
        <v>1621</v>
      </c>
      <c r="Q9" s="69">
        <v>4243</v>
      </c>
      <c r="R9" s="75">
        <v>96.8</v>
      </c>
      <c r="S9" s="33">
        <v>528</v>
      </c>
      <c r="T9" s="34">
        <v>3256</v>
      </c>
      <c r="U9" s="35">
        <v>3129</v>
      </c>
      <c r="V9" s="34">
        <v>5931</v>
      </c>
      <c r="W9" s="31">
        <f t="shared" si="3"/>
        <v>1464</v>
      </c>
      <c r="X9" s="60">
        <v>14308</v>
      </c>
      <c r="Y9" s="52">
        <v>79.4</v>
      </c>
    </row>
    <row r="10" spans="1:25" s="67" customFormat="1" ht="13.5">
      <c r="A10" s="63">
        <v>4</v>
      </c>
      <c r="B10" s="64">
        <v>42991</v>
      </c>
      <c r="C10" s="65">
        <v>3264</v>
      </c>
      <c r="D10" s="64">
        <f t="shared" si="0"/>
        <v>46255</v>
      </c>
      <c r="E10" s="75">
        <v>93.6</v>
      </c>
      <c r="F10" s="66">
        <v>47570</v>
      </c>
      <c r="G10" s="65">
        <v>3452</v>
      </c>
      <c r="H10" s="64">
        <v>51022</v>
      </c>
      <c r="I10" s="76">
        <v>97.2</v>
      </c>
      <c r="K10" s="68">
        <v>130</v>
      </c>
      <c r="M10" s="97">
        <v>890</v>
      </c>
      <c r="N10" s="98">
        <v>1054</v>
      </c>
      <c r="O10" s="114">
        <v>375</v>
      </c>
      <c r="P10" s="32">
        <f t="shared" si="2"/>
        <v>1593</v>
      </c>
      <c r="Q10" s="69">
        <v>3912</v>
      </c>
      <c r="R10" s="75">
        <v>83.6</v>
      </c>
      <c r="S10" s="61">
        <v>748</v>
      </c>
      <c r="T10" s="70">
        <v>2444</v>
      </c>
      <c r="U10" s="71">
        <v>2757</v>
      </c>
      <c r="V10" s="70">
        <v>6225</v>
      </c>
      <c r="W10" s="31">
        <f t="shared" si="3"/>
        <v>1760</v>
      </c>
      <c r="X10" s="72">
        <v>13934</v>
      </c>
      <c r="Y10" s="73">
        <v>92.3</v>
      </c>
    </row>
    <row r="11" spans="1:25" s="67" customFormat="1" ht="13.5">
      <c r="A11" s="63">
        <v>5</v>
      </c>
      <c r="B11" s="71">
        <v>44486</v>
      </c>
      <c r="C11" s="70">
        <v>3880</v>
      </c>
      <c r="D11" s="64">
        <f t="shared" si="0"/>
        <v>48366</v>
      </c>
      <c r="E11" s="75">
        <v>98.6</v>
      </c>
      <c r="F11" s="61">
        <v>43219</v>
      </c>
      <c r="G11" s="70">
        <v>2890</v>
      </c>
      <c r="H11" s="64">
        <f t="shared" si="1"/>
        <v>46109</v>
      </c>
      <c r="I11" s="75">
        <v>95.8</v>
      </c>
      <c r="K11" s="68">
        <v>149</v>
      </c>
      <c r="M11" s="99">
        <v>1008</v>
      </c>
      <c r="N11" s="100">
        <v>1515</v>
      </c>
      <c r="O11" s="115">
        <v>220</v>
      </c>
      <c r="P11" s="32">
        <f t="shared" si="2"/>
        <v>1716</v>
      </c>
      <c r="Q11" s="69">
        <v>4459</v>
      </c>
      <c r="R11" s="75">
        <v>101.1</v>
      </c>
      <c r="S11" s="61">
        <v>1076</v>
      </c>
      <c r="T11" s="70">
        <v>2876</v>
      </c>
      <c r="U11" s="74">
        <v>4661</v>
      </c>
      <c r="V11" s="70">
        <v>7042</v>
      </c>
      <c r="W11" s="31">
        <f t="shared" si="3"/>
        <v>1735</v>
      </c>
      <c r="X11" s="72">
        <v>17390</v>
      </c>
      <c r="Y11" s="73">
        <v>106.2</v>
      </c>
    </row>
    <row r="12" spans="1:25" ht="13.5">
      <c r="A12" s="18">
        <v>6</v>
      </c>
      <c r="B12" s="27">
        <v>46324</v>
      </c>
      <c r="C12" s="70">
        <v>2571</v>
      </c>
      <c r="D12" s="19">
        <f t="shared" si="0"/>
        <v>48895</v>
      </c>
      <c r="E12" s="21">
        <v>90.5</v>
      </c>
      <c r="F12" s="61">
        <v>47895</v>
      </c>
      <c r="G12" s="70">
        <v>3208</v>
      </c>
      <c r="H12" s="19">
        <f t="shared" si="1"/>
        <v>51103</v>
      </c>
      <c r="I12" s="26">
        <v>98.3</v>
      </c>
      <c r="K12" s="14">
        <v>130</v>
      </c>
      <c r="M12" s="101">
        <v>1520</v>
      </c>
      <c r="N12" s="102">
        <v>1307</v>
      </c>
      <c r="O12" s="116">
        <v>379</v>
      </c>
      <c r="P12" s="32">
        <f t="shared" si="2"/>
        <v>1541</v>
      </c>
      <c r="Q12" s="55">
        <v>4747</v>
      </c>
      <c r="R12" s="75">
        <v>107</v>
      </c>
      <c r="S12" s="61">
        <v>946</v>
      </c>
      <c r="T12" s="70">
        <v>2059</v>
      </c>
      <c r="U12" s="71">
        <v>3483</v>
      </c>
      <c r="V12" s="70">
        <v>4991</v>
      </c>
      <c r="W12" s="31">
        <f t="shared" si="3"/>
        <v>1557</v>
      </c>
      <c r="X12" s="82">
        <v>13036</v>
      </c>
      <c r="Y12" s="77">
        <v>90.9</v>
      </c>
    </row>
    <row r="13" spans="1:25" ht="13.5">
      <c r="A13" s="18">
        <v>7</v>
      </c>
      <c r="B13" s="27">
        <v>47672</v>
      </c>
      <c r="C13" s="70">
        <v>2258</v>
      </c>
      <c r="D13" s="19">
        <f t="shared" si="0"/>
        <v>49930</v>
      </c>
      <c r="E13" s="21">
        <v>88.1</v>
      </c>
      <c r="F13" s="61">
        <v>50572</v>
      </c>
      <c r="G13" s="70">
        <v>3297</v>
      </c>
      <c r="H13" s="19">
        <f t="shared" si="1"/>
        <v>53869</v>
      </c>
      <c r="I13" s="26">
        <v>97.4</v>
      </c>
      <c r="K13" s="14">
        <v>116</v>
      </c>
      <c r="M13" s="101">
        <v>1027</v>
      </c>
      <c r="N13" s="102">
        <v>1255</v>
      </c>
      <c r="O13" s="116">
        <v>348</v>
      </c>
      <c r="P13" s="32">
        <f t="shared" si="2"/>
        <v>2091</v>
      </c>
      <c r="Q13" s="55">
        <v>4721</v>
      </c>
      <c r="R13" s="75">
        <v>101.2</v>
      </c>
      <c r="S13" s="61">
        <v>1508</v>
      </c>
      <c r="T13" s="70">
        <v>1706</v>
      </c>
      <c r="U13" s="71">
        <v>4552</v>
      </c>
      <c r="V13" s="70">
        <v>6727</v>
      </c>
      <c r="W13" s="31">
        <f t="shared" si="3"/>
        <v>1274</v>
      </c>
      <c r="X13" s="82">
        <v>15767</v>
      </c>
      <c r="Y13" s="77">
        <v>112.1</v>
      </c>
    </row>
    <row r="14" spans="1:25" ht="13.5">
      <c r="A14" s="18">
        <v>8</v>
      </c>
      <c r="B14" s="27">
        <v>44178</v>
      </c>
      <c r="C14" s="23">
        <v>2805</v>
      </c>
      <c r="D14" s="19">
        <f t="shared" si="0"/>
        <v>46983</v>
      </c>
      <c r="E14" s="21">
        <v>93.5</v>
      </c>
      <c r="F14" s="61">
        <v>40447</v>
      </c>
      <c r="G14" s="70">
        <v>2685</v>
      </c>
      <c r="H14" s="19">
        <f t="shared" si="1"/>
        <v>43132</v>
      </c>
      <c r="I14" s="25">
        <v>97.2</v>
      </c>
      <c r="K14" s="14">
        <v>154</v>
      </c>
      <c r="M14" s="101">
        <v>1018</v>
      </c>
      <c r="N14" s="102">
        <v>1074</v>
      </c>
      <c r="O14" s="116">
        <v>351</v>
      </c>
      <c r="P14" s="32">
        <f t="shared" si="2"/>
        <v>1529</v>
      </c>
      <c r="Q14" s="56">
        <v>3972</v>
      </c>
      <c r="R14" s="75">
        <v>96.4</v>
      </c>
      <c r="S14" s="61">
        <v>770</v>
      </c>
      <c r="T14" s="70">
        <v>1460</v>
      </c>
      <c r="U14" s="71">
        <v>2499</v>
      </c>
      <c r="V14" s="70">
        <v>6932</v>
      </c>
      <c r="W14" s="31">
        <f t="shared" si="3"/>
        <v>1285</v>
      </c>
      <c r="X14" s="82">
        <v>12946</v>
      </c>
      <c r="Y14" s="77">
        <v>72.1</v>
      </c>
    </row>
    <row r="15" spans="1:25" ht="13.5">
      <c r="A15" s="18">
        <v>9</v>
      </c>
      <c r="B15" s="27">
        <v>48374</v>
      </c>
      <c r="C15" s="23">
        <v>2702</v>
      </c>
      <c r="D15" s="19">
        <f t="shared" si="0"/>
        <v>51076</v>
      </c>
      <c r="E15" s="21">
        <v>94.3</v>
      </c>
      <c r="F15" s="61">
        <v>47186</v>
      </c>
      <c r="G15" s="70">
        <v>2974</v>
      </c>
      <c r="H15" s="19">
        <f t="shared" si="1"/>
        <v>50160</v>
      </c>
      <c r="I15" s="21">
        <v>96.2</v>
      </c>
      <c r="K15" s="14">
        <v>134</v>
      </c>
      <c r="M15" s="101">
        <v>747</v>
      </c>
      <c r="N15" s="102">
        <v>1053</v>
      </c>
      <c r="O15" s="116">
        <v>399</v>
      </c>
      <c r="P15" s="32">
        <f t="shared" si="2"/>
        <v>1715</v>
      </c>
      <c r="Q15" s="56">
        <v>3914</v>
      </c>
      <c r="R15" s="75">
        <v>91.1</v>
      </c>
      <c r="S15" s="61">
        <v>726</v>
      </c>
      <c r="T15" s="70">
        <v>2285</v>
      </c>
      <c r="U15" s="71">
        <v>3619</v>
      </c>
      <c r="V15" s="70">
        <v>5591</v>
      </c>
      <c r="W15" s="31">
        <f t="shared" si="3"/>
        <v>1580</v>
      </c>
      <c r="X15" s="82">
        <v>13801</v>
      </c>
      <c r="Y15" s="77">
        <v>82.5</v>
      </c>
    </row>
    <row r="16" spans="1:25" ht="13.5">
      <c r="A16" s="18">
        <v>10</v>
      </c>
      <c r="B16" s="27"/>
      <c r="C16" s="23"/>
      <c r="D16" s="19">
        <f t="shared" si="0"/>
        <v>0</v>
      </c>
      <c r="E16" s="21"/>
      <c r="F16" s="61"/>
      <c r="G16" s="70"/>
      <c r="H16" s="19">
        <f t="shared" si="1"/>
        <v>0</v>
      </c>
      <c r="I16" s="21"/>
      <c r="K16" s="14"/>
      <c r="M16" s="101"/>
      <c r="N16" s="102"/>
      <c r="O16" s="116"/>
      <c r="P16" s="32">
        <f t="shared" si="2"/>
        <v>0</v>
      </c>
      <c r="Q16" s="56"/>
      <c r="R16" s="75"/>
      <c r="S16" s="61"/>
      <c r="T16" s="70"/>
      <c r="U16" s="71"/>
      <c r="V16" s="70"/>
      <c r="W16" s="31">
        <f t="shared" si="3"/>
        <v>0</v>
      </c>
      <c r="X16" s="82"/>
      <c r="Y16" s="77"/>
    </row>
    <row r="17" spans="1:25" ht="13.5">
      <c r="A17" s="18">
        <v>11</v>
      </c>
      <c r="B17" s="27"/>
      <c r="C17" s="23"/>
      <c r="D17" s="19">
        <f t="shared" si="0"/>
        <v>0</v>
      </c>
      <c r="E17" s="21"/>
      <c r="F17" s="61"/>
      <c r="G17" s="70"/>
      <c r="H17" s="19">
        <f t="shared" si="1"/>
        <v>0</v>
      </c>
      <c r="I17" s="21"/>
      <c r="K17" s="14"/>
      <c r="M17" s="101"/>
      <c r="N17" s="102"/>
      <c r="O17" s="116"/>
      <c r="P17" s="32">
        <f t="shared" si="2"/>
        <v>0</v>
      </c>
      <c r="Q17" s="56"/>
      <c r="R17" s="75"/>
      <c r="S17" s="61"/>
      <c r="T17" s="70"/>
      <c r="U17" s="71"/>
      <c r="V17" s="70"/>
      <c r="W17" s="31">
        <f t="shared" si="3"/>
        <v>0</v>
      </c>
      <c r="X17" s="82"/>
      <c r="Y17" s="77"/>
    </row>
    <row r="18" spans="1:25" ht="14.25" thickBot="1">
      <c r="A18" s="123">
        <v>12</v>
      </c>
      <c r="B18" s="27"/>
      <c r="C18" s="23"/>
      <c r="D18" s="19">
        <f t="shared" si="0"/>
        <v>0</v>
      </c>
      <c r="E18" s="28"/>
      <c r="F18" s="81"/>
      <c r="G18" s="80"/>
      <c r="H18" s="90">
        <f t="shared" si="1"/>
        <v>0</v>
      </c>
      <c r="I18" s="28"/>
      <c r="K18" s="9"/>
      <c r="M18" s="134"/>
      <c r="N18" s="135"/>
      <c r="O18" s="136"/>
      <c r="P18" s="137">
        <f t="shared" si="2"/>
        <v>0</v>
      </c>
      <c r="Q18" s="57"/>
      <c r="R18" s="58"/>
      <c r="S18" s="61"/>
      <c r="T18" s="70"/>
      <c r="U18" s="71"/>
      <c r="V18" s="70"/>
      <c r="W18" s="31">
        <f t="shared" si="3"/>
        <v>0</v>
      </c>
      <c r="X18" s="82"/>
      <c r="Y18" s="78"/>
    </row>
    <row r="19" spans="1:25" ht="13.5">
      <c r="A19" s="29" t="s">
        <v>17</v>
      </c>
      <c r="B19" s="37">
        <f>SUM(B7:B18)</f>
        <v>412254</v>
      </c>
      <c r="C19" s="38">
        <f>SUM(C7:C18)</f>
        <v>25342</v>
      </c>
      <c r="D19" s="39">
        <f>SUM(D7:D18)</f>
        <v>437596</v>
      </c>
      <c r="E19" s="36"/>
      <c r="F19" s="40">
        <f>SUM(F7:F18)</f>
        <v>410669</v>
      </c>
      <c r="G19" s="41">
        <f>SUM(G7:G18)</f>
        <v>27389</v>
      </c>
      <c r="H19" s="42">
        <f t="shared" si="1"/>
        <v>438058</v>
      </c>
      <c r="I19" s="43"/>
      <c r="K19" s="14"/>
      <c r="M19" s="103">
        <f>SUM(M7:M18)</f>
        <v>9093</v>
      </c>
      <c r="N19" s="104">
        <f>SUM(N7:N18)</f>
        <v>9996</v>
      </c>
      <c r="O19" s="117">
        <f>SUM(O7:O18)</f>
        <v>2931</v>
      </c>
      <c r="P19" s="38">
        <f>SUM(P7:P18)</f>
        <v>13659</v>
      </c>
      <c r="Q19" s="37">
        <f>SUM(Q7:Q18)</f>
        <v>35679</v>
      </c>
      <c r="R19" s="43"/>
      <c r="S19" s="62">
        <f>SUM(S7:S18)</f>
        <v>9590</v>
      </c>
      <c r="T19" s="38">
        <f>SUM(T7:T18)</f>
        <v>20428</v>
      </c>
      <c r="U19" s="37">
        <f>SUM(U7:U18)</f>
        <v>31036</v>
      </c>
      <c r="V19" s="38">
        <f>SUM(V7:V18)</f>
        <v>63357</v>
      </c>
      <c r="W19" s="37">
        <f>SUM(W7:W18)</f>
        <v>13555</v>
      </c>
      <c r="X19" s="51">
        <f>SUM(S19:W19)</f>
        <v>137966</v>
      </c>
      <c r="Y19" s="77"/>
    </row>
    <row r="20" spans="1:25" ht="14.25" thickBot="1">
      <c r="A20" s="1" t="s">
        <v>24</v>
      </c>
      <c r="B20" s="44">
        <v>92.8</v>
      </c>
      <c r="C20" s="45">
        <v>86.6</v>
      </c>
      <c r="D20" s="46">
        <v>92.4</v>
      </c>
      <c r="E20" s="47"/>
      <c r="F20" s="48">
        <v>96.1</v>
      </c>
      <c r="G20" s="45">
        <v>96</v>
      </c>
      <c r="H20" s="49">
        <v>96.1</v>
      </c>
      <c r="I20" s="50"/>
      <c r="K20" s="9"/>
      <c r="M20" s="105">
        <v>65.7</v>
      </c>
      <c r="N20" s="106">
        <v>124.8</v>
      </c>
      <c r="O20" s="118">
        <v>124.4</v>
      </c>
      <c r="P20" s="53">
        <v>117.8</v>
      </c>
      <c r="Q20" s="49">
        <v>103.8</v>
      </c>
      <c r="R20" s="50"/>
      <c r="S20" s="48">
        <v>105</v>
      </c>
      <c r="T20" s="45">
        <v>107.7</v>
      </c>
      <c r="U20" s="44">
        <v>148</v>
      </c>
      <c r="V20" s="45">
        <v>100.1</v>
      </c>
      <c r="W20" s="44">
        <v>99.8</v>
      </c>
      <c r="X20" s="54">
        <v>110.9</v>
      </c>
      <c r="Y20" s="79"/>
    </row>
    <row r="21" spans="5:25" ht="13.5">
      <c r="E21" s="30"/>
      <c r="I21" s="30"/>
      <c r="R21" s="30"/>
      <c r="Y21" s="30"/>
    </row>
    <row r="22" spans="13:25" ht="13.5">
      <c r="M22" s="107"/>
      <c r="N22" s="107"/>
      <c r="O22" s="119"/>
      <c r="P22" s="83"/>
      <c r="Q22" s="83"/>
      <c r="R22" s="84"/>
      <c r="S22" s="83"/>
      <c r="T22" s="83"/>
      <c r="U22" s="83"/>
      <c r="V22" s="83"/>
      <c r="W22" s="83"/>
      <c r="X22" s="83"/>
      <c r="Y22" s="85"/>
    </row>
    <row r="23" spans="11:25" ht="13.5">
      <c r="K23" s="4" t="s">
        <v>18</v>
      </c>
      <c r="M23" s="108"/>
      <c r="N23" s="108"/>
      <c r="O23" s="112"/>
      <c r="P23" s="86"/>
      <c r="Q23" s="24"/>
      <c r="R23" s="24"/>
      <c r="S23" s="24"/>
      <c r="T23" s="24"/>
      <c r="U23" s="24"/>
      <c r="V23" s="24"/>
      <c r="W23" s="71"/>
      <c r="X23" s="24"/>
      <c r="Y23" s="85"/>
    </row>
    <row r="24" spans="13:25" ht="13.5">
      <c r="M24" s="108"/>
      <c r="N24" s="108"/>
      <c r="O24" s="112"/>
      <c r="P24" s="24"/>
      <c r="Q24" s="24"/>
      <c r="R24" s="24"/>
      <c r="S24" s="24"/>
      <c r="T24" s="24"/>
      <c r="U24" s="24"/>
      <c r="V24" s="24"/>
      <c r="W24" s="24"/>
      <c r="X24" s="24"/>
      <c r="Y24" s="85"/>
    </row>
    <row r="25" spans="13:25" ht="13.5">
      <c r="M25" s="108"/>
      <c r="N25" s="108"/>
      <c r="O25" s="112"/>
      <c r="P25" s="24"/>
      <c r="Q25" s="24"/>
      <c r="R25" s="24"/>
      <c r="S25" s="24"/>
      <c r="T25" s="24"/>
      <c r="U25" s="24"/>
      <c r="V25" s="24"/>
      <c r="W25" s="24"/>
      <c r="X25" s="24"/>
      <c r="Y25" s="85"/>
    </row>
    <row r="26" spans="13:25" ht="13.5">
      <c r="M26" s="109"/>
      <c r="N26" s="109"/>
      <c r="O26" s="120"/>
      <c r="P26" s="86"/>
      <c r="Q26" s="86"/>
      <c r="R26" s="24"/>
      <c r="S26" s="71"/>
      <c r="T26" s="71"/>
      <c r="U26" s="71"/>
      <c r="V26" s="71"/>
      <c r="W26" s="71"/>
      <c r="X26" s="87"/>
      <c r="Y26" s="85"/>
    </row>
    <row r="27" spans="13:25" ht="13.5">
      <c r="M27" s="110"/>
      <c r="N27" s="110"/>
      <c r="O27" s="121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3:25" ht="13.5">
      <c r="M28" s="110"/>
      <c r="N28" s="110"/>
      <c r="O28" s="121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3:25" ht="13.5">
      <c r="M29" s="110"/>
      <c r="N29" s="110"/>
      <c r="O29" s="121"/>
      <c r="P29" s="85"/>
      <c r="Q29" s="85"/>
      <c r="R29" s="85"/>
      <c r="S29" s="85"/>
      <c r="T29" s="85"/>
      <c r="U29" s="85"/>
      <c r="V29" s="85"/>
      <c r="W29" s="85"/>
      <c r="X29" s="85"/>
      <c r="Y29" s="85"/>
    </row>
  </sheetData>
  <sheetProtection/>
  <mergeCells count="2">
    <mergeCell ref="B5:E5"/>
    <mergeCell ref="F5:I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2015-10-30T02:39:49Z</cp:lastPrinted>
  <dcterms:created xsi:type="dcterms:W3CDTF">2012-04-25T00:46:31Z</dcterms:created>
  <dcterms:modified xsi:type="dcterms:W3CDTF">2015-11-05T01:09:44Z</dcterms:modified>
  <cp:category/>
  <cp:version/>
  <cp:contentType/>
  <cp:contentStatus/>
</cp:coreProperties>
</file>