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<sst xmlns="http://schemas.openxmlformats.org/spreadsheetml/2006/main" count="34" uniqueCount="24">
  <si>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</si>
  <si>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</si>
  <si>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</si>
  <si>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</si>
  <si>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</si>
  <si>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</si>
  <si>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</si>
  <si>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</si>
  <si>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</si>
  <si>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</si>
  <si>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</si>
  <si>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</si>
  <si>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</si>
  <si>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</si>
  <si>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</si>
  <si>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</si>
  <si>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</si>
  <si>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</si>
  <si>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</si>
  <si>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</si>
  <si>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</si>
  <si>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</si>
  <si>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</si>
  <si>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13年5月カーボンブラック需給実績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</si>
</sst>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30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3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4" xfId="0" applyNumberFormat="1" applyFont="1" applyFill="1" applyBorder="1" applyAlignment="1">
      <alignment vertical="center"/>
    </xf>
    <xf numFmtId="177" fontId="0" fillId="35" borderId="35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3" fontId="0" fillId="35" borderId="34" xfId="0" applyNumberFormat="1" applyFont="1" applyFill="1" applyBorder="1" applyAlignment="1">
      <alignment vertical="center"/>
    </xf>
    <xf numFmtId="38" fontId="0" fillId="35" borderId="34" xfId="48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176" fontId="0" fillId="35" borderId="32" xfId="0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4" xfId="48" applyFont="1" applyFill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182" fontId="0" fillId="35" borderId="32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23</v>
      </c>
    </row>
    <row r="4" spans="2:21" ht="14.25" thickBot="1">
      <c r="B4" s="3" t="s">
        <v>22</v>
      </c>
      <c r="M4" s="3" t="s">
        <v>22</v>
      </c>
      <c r="U4" s="5" t="s">
        <v>0</v>
      </c>
    </row>
    <row r="5" spans="1:25" ht="13.5">
      <c r="A5" s="6"/>
      <c r="B5" s="103" t="s">
        <v>19</v>
      </c>
      <c r="C5" s="103"/>
      <c r="D5" s="103"/>
      <c r="E5" s="103"/>
      <c r="F5" s="104" t="s">
        <v>20</v>
      </c>
      <c r="G5" s="103"/>
      <c r="H5" s="103"/>
      <c r="I5" s="105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70" t="s">
        <v>12</v>
      </c>
      <c r="R6" s="71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9" t="s">
        <v>12</v>
      </c>
      <c r="Y6" s="80" t="s">
        <v>7</v>
      </c>
    </row>
    <row r="7" spans="1:25" ht="13.5">
      <c r="A7" s="19" t="s">
        <v>16</v>
      </c>
      <c r="B7" s="20">
        <v>40963</v>
      </c>
      <c r="C7" s="21">
        <v>2709</v>
      </c>
      <c r="D7" s="20">
        <v>43672</v>
      </c>
      <c r="E7" s="22">
        <v>83.9</v>
      </c>
      <c r="F7" s="23">
        <v>42976</v>
      </c>
      <c r="G7" s="21">
        <v>2672</v>
      </c>
      <c r="H7" s="20">
        <v>45648</v>
      </c>
      <c r="I7" s="22">
        <v>91.9</v>
      </c>
      <c r="K7" s="6">
        <v>129</v>
      </c>
      <c r="M7" s="24">
        <v>866</v>
      </c>
      <c r="N7" s="25">
        <v>783</v>
      </c>
      <c r="O7" s="26">
        <v>179</v>
      </c>
      <c r="P7" s="21">
        <f>Q7-O7-N7-M7</f>
        <v>814</v>
      </c>
      <c r="Q7" s="55">
        <v>2642</v>
      </c>
      <c r="R7" s="49">
        <v>119.4</v>
      </c>
      <c r="S7" s="85">
        <v>814</v>
      </c>
      <c r="T7" s="21">
        <v>1245</v>
      </c>
      <c r="U7" s="20">
        <v>5787</v>
      </c>
      <c r="V7" s="21">
        <v>3624</v>
      </c>
      <c r="W7" s="20">
        <f>X7-V7-U7-T7-S7</f>
        <v>1209</v>
      </c>
      <c r="X7" s="81">
        <v>12679</v>
      </c>
      <c r="Y7" s="67">
        <v>81.5</v>
      </c>
    </row>
    <row r="8" spans="1:25" ht="13.5">
      <c r="A8" s="19">
        <v>2</v>
      </c>
      <c r="B8" s="20">
        <v>42015</v>
      </c>
      <c r="C8" s="21">
        <v>2314</v>
      </c>
      <c r="D8" s="20">
        <v>44329</v>
      </c>
      <c r="E8" s="27">
        <v>79</v>
      </c>
      <c r="F8" s="23">
        <v>44306</v>
      </c>
      <c r="G8" s="21">
        <v>2660</v>
      </c>
      <c r="H8" s="20">
        <v>46966</v>
      </c>
      <c r="I8" s="22">
        <v>85.5</v>
      </c>
      <c r="K8" s="15">
        <v>119</v>
      </c>
      <c r="M8" s="43">
        <v>982</v>
      </c>
      <c r="N8" s="44">
        <v>726</v>
      </c>
      <c r="O8" s="45">
        <v>221</v>
      </c>
      <c r="P8" s="42">
        <f>Q8-O8-N8-M8</f>
        <v>939</v>
      </c>
      <c r="Q8" s="55">
        <v>2868</v>
      </c>
      <c r="R8" s="49">
        <v>87.7</v>
      </c>
      <c r="S8" s="85">
        <v>2508</v>
      </c>
      <c r="T8" s="21">
        <v>2920</v>
      </c>
      <c r="U8" s="20">
        <v>3627</v>
      </c>
      <c r="V8" s="21">
        <v>3459</v>
      </c>
      <c r="W8" s="20">
        <f>X8-V8-U8-T8-S8</f>
        <v>1551</v>
      </c>
      <c r="X8" s="81">
        <v>14065</v>
      </c>
      <c r="Y8" s="67">
        <v>98.1</v>
      </c>
    </row>
    <row r="9" spans="1:25" ht="13.5">
      <c r="A9" s="19">
        <v>3</v>
      </c>
      <c r="B9" s="20">
        <v>51795</v>
      </c>
      <c r="C9" s="21">
        <v>2548</v>
      </c>
      <c r="D9" s="20">
        <f>B9+C9</f>
        <v>54343</v>
      </c>
      <c r="E9" s="27">
        <v>92</v>
      </c>
      <c r="F9" s="23">
        <v>50943</v>
      </c>
      <c r="G9" s="21">
        <v>3024</v>
      </c>
      <c r="H9" s="20">
        <f>F9+G9</f>
        <v>53967</v>
      </c>
      <c r="I9" s="28">
        <v>93.6</v>
      </c>
      <c r="K9" s="15">
        <v>105</v>
      </c>
      <c r="M9" s="46">
        <v>1514</v>
      </c>
      <c r="N9" s="47">
        <v>1162</v>
      </c>
      <c r="O9" s="48">
        <v>239</v>
      </c>
      <c r="P9" s="42">
        <f>Q9-O9-N9-M9</f>
        <v>1123</v>
      </c>
      <c r="Q9" s="72">
        <v>4038</v>
      </c>
      <c r="R9" s="73">
        <v>102.2</v>
      </c>
      <c r="S9" s="46">
        <v>1870</v>
      </c>
      <c r="T9" s="47">
        <v>1204</v>
      </c>
      <c r="U9" s="48">
        <v>3528</v>
      </c>
      <c r="V9" s="47">
        <v>6566</v>
      </c>
      <c r="W9" s="41">
        <f>X9-V9-U9-T9-S9</f>
        <v>1751</v>
      </c>
      <c r="X9" s="82">
        <v>14919</v>
      </c>
      <c r="Y9" s="67">
        <v>96.9</v>
      </c>
    </row>
    <row r="10" spans="1:25" s="92" customFormat="1" ht="13.5">
      <c r="A10" s="87">
        <v>4</v>
      </c>
      <c r="B10" s="88">
        <v>45969</v>
      </c>
      <c r="C10" s="89">
        <v>2776</v>
      </c>
      <c r="D10" s="88">
        <f>B10+C10</f>
        <v>48745</v>
      </c>
      <c r="E10" s="101">
        <v>90.7</v>
      </c>
      <c r="F10" s="91">
        <v>49744</v>
      </c>
      <c r="G10" s="89">
        <v>3307</v>
      </c>
      <c r="H10" s="88">
        <f>F10+G10</f>
        <v>53051</v>
      </c>
      <c r="I10" s="102">
        <v>95.3</v>
      </c>
      <c r="K10" s="93">
        <v>98</v>
      </c>
      <c r="M10" s="91">
        <v>1189</v>
      </c>
      <c r="N10" s="89">
        <v>900</v>
      </c>
      <c r="O10" s="88">
        <v>304</v>
      </c>
      <c r="P10" s="42">
        <f>Q10-O10-N10-M10</f>
        <v>1259</v>
      </c>
      <c r="Q10" s="94">
        <v>3652</v>
      </c>
      <c r="R10" s="101">
        <v>92.8</v>
      </c>
      <c r="S10" s="85">
        <v>770</v>
      </c>
      <c r="T10" s="95">
        <v>1953</v>
      </c>
      <c r="U10" s="96">
        <v>4185</v>
      </c>
      <c r="V10" s="95">
        <v>5233</v>
      </c>
      <c r="W10" s="41">
        <f>X10-V10-U10-T10-S10</f>
        <v>1345</v>
      </c>
      <c r="X10" s="97">
        <v>13486</v>
      </c>
      <c r="Y10" s="99">
        <v>106.5</v>
      </c>
    </row>
    <row r="11" spans="1:25" s="92" customFormat="1" ht="13.5">
      <c r="A11" s="87">
        <v>5</v>
      </c>
      <c r="B11" s="96">
        <v>44064</v>
      </c>
      <c r="C11" s="95">
        <v>3684</v>
      </c>
      <c r="D11" s="88">
        <f>B11+C11</f>
        <v>47748</v>
      </c>
      <c r="E11" s="101">
        <v>85.4</v>
      </c>
      <c r="F11" s="85">
        <v>45606</v>
      </c>
      <c r="G11" s="95">
        <v>3089</v>
      </c>
      <c r="H11" s="88">
        <f>F11+G11</f>
        <v>48695</v>
      </c>
      <c r="I11" s="101">
        <v>97.9</v>
      </c>
      <c r="K11" s="93">
        <v>105</v>
      </c>
      <c r="M11" s="85"/>
      <c r="N11" s="95"/>
      <c r="O11" s="100"/>
      <c r="P11" s="95"/>
      <c r="Q11" s="94"/>
      <c r="R11" s="90"/>
      <c r="S11" s="85"/>
      <c r="T11" s="95"/>
      <c r="U11" s="100"/>
      <c r="V11" s="95"/>
      <c r="W11" s="100"/>
      <c r="X11" s="97"/>
      <c r="Y11" s="98"/>
    </row>
    <row r="12" spans="1:25" ht="13.5">
      <c r="A12" s="19">
        <v>6</v>
      </c>
      <c r="B12" s="32"/>
      <c r="C12" s="25"/>
      <c r="D12" s="32"/>
      <c r="E12" s="22"/>
      <c r="F12" s="24"/>
      <c r="G12" s="25"/>
      <c r="H12" s="32"/>
      <c r="I12" s="28"/>
      <c r="K12" s="15"/>
      <c r="M12" s="29"/>
      <c r="N12" s="30"/>
      <c r="O12" s="31"/>
      <c r="P12" s="30"/>
      <c r="Q12" s="74"/>
      <c r="R12" s="75"/>
      <c r="S12" s="85"/>
      <c r="T12" s="25"/>
      <c r="U12" s="26"/>
      <c r="V12" s="25"/>
      <c r="W12" s="26"/>
      <c r="X12" s="83"/>
      <c r="Y12" s="67"/>
    </row>
    <row r="13" spans="1:25" ht="13.5">
      <c r="A13" s="19">
        <v>7</v>
      </c>
      <c r="B13" s="32"/>
      <c r="C13" s="25"/>
      <c r="D13" s="32"/>
      <c r="E13" s="22"/>
      <c r="F13" s="24"/>
      <c r="G13" s="25"/>
      <c r="H13" s="32"/>
      <c r="I13" s="28"/>
      <c r="K13" s="15"/>
      <c r="M13" s="29"/>
      <c r="N13" s="30"/>
      <c r="O13" s="31"/>
      <c r="P13" s="30"/>
      <c r="Q13" s="74"/>
      <c r="R13" s="75"/>
      <c r="S13" s="85"/>
      <c r="T13" s="25"/>
      <c r="U13" s="26"/>
      <c r="V13" s="25"/>
      <c r="W13" s="33"/>
      <c r="X13" s="83"/>
      <c r="Y13" s="67"/>
    </row>
    <row r="14" spans="1:25" ht="13.5">
      <c r="A14" s="19">
        <v>8</v>
      </c>
      <c r="B14" s="32"/>
      <c r="C14" s="25"/>
      <c r="D14" s="32"/>
      <c r="E14" s="22"/>
      <c r="F14" s="24"/>
      <c r="G14" s="25"/>
      <c r="H14" s="32"/>
      <c r="I14" s="22"/>
      <c r="K14" s="15"/>
      <c r="M14" s="29"/>
      <c r="N14" s="30"/>
      <c r="O14" s="31"/>
      <c r="P14" s="30"/>
      <c r="Q14" s="76"/>
      <c r="R14" s="75"/>
      <c r="S14" s="85"/>
      <c r="T14" s="25"/>
      <c r="U14" s="26"/>
      <c r="V14" s="25"/>
      <c r="W14" s="26"/>
      <c r="X14" s="83"/>
      <c r="Y14" s="67"/>
    </row>
    <row r="15" spans="1:25" ht="13.5">
      <c r="A15" s="19">
        <v>9</v>
      </c>
      <c r="B15" s="32"/>
      <c r="C15" s="25"/>
      <c r="D15" s="32"/>
      <c r="E15" s="22"/>
      <c r="F15" s="24"/>
      <c r="G15" s="25"/>
      <c r="H15" s="32"/>
      <c r="I15" s="22"/>
      <c r="K15" s="15"/>
      <c r="M15" s="29"/>
      <c r="N15" s="30"/>
      <c r="O15" s="31"/>
      <c r="P15" s="30"/>
      <c r="Q15" s="76"/>
      <c r="R15" s="75"/>
      <c r="S15" s="85"/>
      <c r="T15" s="25"/>
      <c r="U15" s="26"/>
      <c r="V15" s="25"/>
      <c r="W15" s="26"/>
      <c r="X15" s="83"/>
      <c r="Y15" s="84"/>
    </row>
    <row r="16" spans="1:25" ht="13.5">
      <c r="A16" s="19">
        <v>10</v>
      </c>
      <c r="B16" s="33"/>
      <c r="C16" s="25"/>
      <c r="D16" s="33"/>
      <c r="E16" s="22"/>
      <c r="F16" s="24"/>
      <c r="G16" s="25"/>
      <c r="H16" s="32"/>
      <c r="I16" s="22"/>
      <c r="K16" s="15"/>
      <c r="M16" s="29"/>
      <c r="N16" s="30"/>
      <c r="O16" s="31"/>
      <c r="P16" s="30"/>
      <c r="Q16" s="76"/>
      <c r="R16" s="75"/>
      <c r="S16" s="85"/>
      <c r="T16" s="25"/>
      <c r="U16" s="26"/>
      <c r="V16" s="25"/>
      <c r="W16" s="26"/>
      <c r="X16" s="83"/>
      <c r="Y16" s="67"/>
    </row>
    <row r="17" spans="1:25" ht="13.5">
      <c r="A17" s="19">
        <v>11</v>
      </c>
      <c r="B17" s="33"/>
      <c r="C17" s="25"/>
      <c r="D17" s="33"/>
      <c r="E17" s="22"/>
      <c r="F17" s="24"/>
      <c r="G17" s="25"/>
      <c r="H17" s="32"/>
      <c r="I17" s="22"/>
      <c r="K17" s="15"/>
      <c r="M17" s="29"/>
      <c r="N17" s="30"/>
      <c r="O17" s="31"/>
      <c r="P17" s="30"/>
      <c r="Q17" s="76"/>
      <c r="R17" s="75"/>
      <c r="S17" s="85"/>
      <c r="T17" s="25"/>
      <c r="U17" s="26"/>
      <c r="V17" s="25"/>
      <c r="W17" s="26"/>
      <c r="X17" s="83"/>
      <c r="Y17" s="67"/>
    </row>
    <row r="18" spans="1:25" ht="14.25" thickBot="1">
      <c r="A18" s="19">
        <v>12</v>
      </c>
      <c r="B18" s="33"/>
      <c r="C18" s="25"/>
      <c r="D18" s="33"/>
      <c r="E18" s="34"/>
      <c r="F18" s="35"/>
      <c r="G18" s="36"/>
      <c r="H18" s="37"/>
      <c r="I18" s="34"/>
      <c r="K18" s="10"/>
      <c r="M18" s="29"/>
      <c r="N18" s="30"/>
      <c r="O18" s="31"/>
      <c r="P18" s="30"/>
      <c r="Q18" s="77"/>
      <c r="R18" s="78"/>
      <c r="S18" s="85"/>
      <c r="T18" s="25"/>
      <c r="U18" s="26"/>
      <c r="V18" s="25"/>
      <c r="W18" s="33"/>
      <c r="X18" s="83"/>
      <c r="Y18" s="63"/>
    </row>
    <row r="19" spans="1:25" ht="13.5">
      <c r="A19" s="38" t="s">
        <v>17</v>
      </c>
      <c r="B19" s="50">
        <f>SUM(B7:B18)</f>
        <v>224806</v>
      </c>
      <c r="C19" s="51">
        <f>SUM(C7:C18)</f>
        <v>14031</v>
      </c>
      <c r="D19" s="52">
        <f>SUM(D7:D18)</f>
        <v>238837</v>
      </c>
      <c r="E19" s="49"/>
      <c r="F19" s="53">
        <f>SUM(F7:F18)</f>
        <v>233575</v>
      </c>
      <c r="G19" s="54">
        <f>SUM(G7:G18)</f>
        <v>14752</v>
      </c>
      <c r="H19" s="55">
        <f>F19+G19</f>
        <v>248327</v>
      </c>
      <c r="I19" s="56"/>
      <c r="K19" s="15"/>
      <c r="M19" s="64">
        <f>SUM(M7:M18)</f>
        <v>4551</v>
      </c>
      <c r="N19" s="51">
        <f>SUM(N7:N18)</f>
        <v>3571</v>
      </c>
      <c r="O19" s="65">
        <f>SUM(O7:O18)</f>
        <v>943</v>
      </c>
      <c r="P19" s="51">
        <f>SUM(P7:P18)</f>
        <v>4135</v>
      </c>
      <c r="Q19" s="50">
        <f>SUM(Q7:Q18)</f>
        <v>13200</v>
      </c>
      <c r="R19" s="56"/>
      <c r="S19" s="86">
        <f>SUM(S7:S18)</f>
        <v>5962</v>
      </c>
      <c r="T19" s="51">
        <f>SUM(T7:T18)</f>
        <v>7322</v>
      </c>
      <c r="U19" s="50">
        <f>SUM(U7:U18)</f>
        <v>17127</v>
      </c>
      <c r="V19" s="51">
        <f>SUM(V7:V18)</f>
        <v>18882</v>
      </c>
      <c r="W19" s="50">
        <f>SUM(W7:W18)</f>
        <v>5856</v>
      </c>
      <c r="X19" s="66">
        <f>SUM(S19:W19)</f>
        <v>55149</v>
      </c>
      <c r="Y19" s="67"/>
    </row>
    <row r="20" spans="1:25" ht="14.25" thickBot="1">
      <c r="A20" s="1"/>
      <c r="B20" s="57">
        <v>86.2</v>
      </c>
      <c r="C20" s="58">
        <v>87.4</v>
      </c>
      <c r="D20" s="59">
        <v>86.3</v>
      </c>
      <c r="E20" s="60"/>
      <c r="F20" s="61">
        <v>92.7</v>
      </c>
      <c r="G20" s="58">
        <v>95</v>
      </c>
      <c r="H20" s="62">
        <v>92.8</v>
      </c>
      <c r="I20" s="63"/>
      <c r="K20" s="10"/>
      <c r="M20" s="61">
        <v>96.9</v>
      </c>
      <c r="N20" s="68">
        <v>109.1</v>
      </c>
      <c r="O20" s="57">
        <v>104.9</v>
      </c>
      <c r="P20" s="68">
        <v>91.9</v>
      </c>
      <c r="Q20" s="62">
        <v>98.7</v>
      </c>
      <c r="R20" s="63"/>
      <c r="S20" s="61">
        <v>102.8</v>
      </c>
      <c r="T20" s="58">
        <v>73.5</v>
      </c>
      <c r="U20" s="57">
        <v>87.3</v>
      </c>
      <c r="V20" s="58">
        <v>107.3</v>
      </c>
      <c r="W20" s="57">
        <v>117.7</v>
      </c>
      <c r="X20" s="69">
        <v>95.2</v>
      </c>
      <c r="Y20" s="60"/>
    </row>
    <row r="21" spans="5:25" ht="13.5">
      <c r="E21" s="39"/>
      <c r="I21" s="39"/>
      <c r="R21" s="39"/>
      <c r="Y21" s="39"/>
    </row>
    <row r="22" ht="13.5">
      <c r="W22" s="40"/>
    </row>
    <row r="23" ht="13.5">
      <c r="K23" s="5" t="s">
        <v>18</v>
      </c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2013-07-05T02:06:53Z</cp:lastPrinted>
  <dcterms:created xsi:type="dcterms:W3CDTF">2012-04-25T00:46:31Z</dcterms:created>
  <dcterms:modified xsi:type="dcterms:W3CDTF">2013-07-05T02:27:09Z</dcterms:modified>
  <cp:category/>
  <cp:version/>
  <cp:contentType/>
  <cp:contentStatus/>
</cp:coreProperties>
</file>