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2007" sheetId="1" r:id="rId1"/>
    <sheet name="2002" sheetId="2" r:id="rId2"/>
    <sheet name="2001" sheetId="3" r:id="rId3"/>
    <sheet name="2000" sheetId="4" r:id="rId4"/>
    <sheet name="1999" sheetId="5" r:id="rId5"/>
    <sheet name="1998" sheetId="6" r:id="rId6"/>
    <sheet name="1997" sheetId="7" r:id="rId7"/>
    <sheet name="1996" sheetId="8" r:id="rId8"/>
    <sheet name="1995" sheetId="9" r:id="rId9"/>
    <sheet name="1994" sheetId="10" r:id="rId10"/>
    <sheet name="1993" sheetId="11" r:id="rId11"/>
    <sheet name="1992" sheetId="12" r:id="rId12"/>
    <sheet name="1991" sheetId="13" r:id="rId13"/>
    <sheet name="1990" sheetId="14" r:id="rId14"/>
  </sheets>
  <definedNames/>
  <calcPr fullCalcOnLoad="1"/>
</workbook>
</file>

<file path=xl/sharedStrings.xml><?xml version="1.0" encoding="utf-8"?>
<sst xmlns="http://schemas.openxmlformats.org/spreadsheetml/2006/main" count="569" uniqueCount="62">
  <si>
    <t>２００１年ポリエチレンテレフタレート（繊維用）産出荷実績</t>
  </si>
  <si>
    <t>（単位：トン、％、百万円、円／キログラム）</t>
  </si>
  <si>
    <t>受入</t>
  </si>
  <si>
    <t>生産</t>
  </si>
  <si>
    <t>消費</t>
  </si>
  <si>
    <t>出荷</t>
  </si>
  <si>
    <t>在庫</t>
  </si>
  <si>
    <t>数量</t>
  </si>
  <si>
    <t>前年比</t>
  </si>
  <si>
    <t>販売</t>
  </si>
  <si>
    <t>その他</t>
  </si>
  <si>
    <t>金額</t>
  </si>
  <si>
    <t>単価</t>
  </si>
  <si>
    <t>1998年</t>
  </si>
  <si>
    <t>1999年</t>
  </si>
  <si>
    <t>2000年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</si>
  <si>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</si>
  <si>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</si>
  <si>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</si>
  <si>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</si>
  <si>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</si>
  <si>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</si>
  <si>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</si>
  <si>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</si>
  <si>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</si>
  <si>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</si>
  <si>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</si>
  <si>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2001年</t>
  </si>
  <si>
    <t>上期</t>
  </si>
  <si>
    <t>下期</t>
  </si>
  <si>
    <t>２０００年ポリエチレンテレフタレート（繊維用）産出荷実績</t>
  </si>
  <si>
    <t>1997年</t>
  </si>
  <si>
    <t>2002年</t>
  </si>
  <si>
    <t>２００２年ポリエチレンテレフタレート（繊維用）産出荷実績</t>
  </si>
  <si>
    <t>１９９９年ポリエチレンテレフタレート（繊維用）産出荷実績</t>
  </si>
  <si>
    <t>1996年</t>
  </si>
  <si>
    <t>１９９８年ポリエチレンテレフタレート（繊維用）産出荷実績</t>
  </si>
  <si>
    <t>1995年</t>
  </si>
  <si>
    <t>１９９７年ポリエチレンテレフタレート（繊維用）産出荷実績</t>
  </si>
  <si>
    <t>1994年</t>
  </si>
  <si>
    <t>１９９６年ポリエチレンテレフタレート（繊維用）産出荷実績</t>
  </si>
  <si>
    <t>1993年</t>
  </si>
  <si>
    <t>１９９５年ポリエチレンテレフタレート（繊維用）産出荷実績</t>
  </si>
  <si>
    <t>1992年</t>
  </si>
  <si>
    <t>１９９４年ポリエチレンテレフタレート（繊維用）産出荷実績</t>
  </si>
  <si>
    <t>1991年</t>
  </si>
  <si>
    <t>１９９３年ポリエチレンテレフタレート（繊維用）産出荷実績</t>
  </si>
  <si>
    <t>1990年</t>
  </si>
  <si>
    <t>１９９２年ポリエチレンテレフタレート（繊維用）産出荷実績</t>
  </si>
  <si>
    <t>1989年</t>
  </si>
  <si>
    <t>１９９１年ポリエチレンテレフタレート（繊維用）産出荷実績</t>
  </si>
  <si>
    <t>1988年</t>
  </si>
  <si>
    <t>１９９０年ポリエチレンテレフタレート（繊維用）産出荷実績</t>
  </si>
  <si>
    <t>1987年</t>
  </si>
  <si>
    <t>2002年</t>
  </si>
  <si>
    <t>２００７年ポリエチレンテレフタレート（繊維用）産出荷実績</t>
  </si>
  <si>
    <t>2006年</t>
  </si>
  <si>
    <t>2003年</t>
  </si>
  <si>
    <t>2004年</t>
  </si>
  <si>
    <t>2005年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</si>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</sst>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 style="thin"/>
      <top style="thick"/>
      <bottom style="thin"/>
      <diagonal style="thin"/>
    </border>
    <border diagonalDown="1">
      <left style="thick"/>
      <right style="thin"/>
      <top style="thin"/>
      <bottom style="thin"/>
      <diagonal style="thin"/>
    </border>
    <border diagonalDown="1">
      <left style="thick"/>
      <right style="thin"/>
      <top style="thin"/>
      <bottom style="thick"/>
      <diagonal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 diagonalDown="1">
      <left style="thick"/>
      <right style="thin"/>
      <top style="thin"/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76" fontId="0" fillId="0" borderId="4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6" fontId="0" fillId="0" borderId="0" xfId="0" applyNumberFormat="1" applyAlignment="1">
      <alignment/>
    </xf>
    <xf numFmtId="55" fontId="0" fillId="0" borderId="7" xfId="0" applyNumberFormat="1" applyBorder="1" applyAlignment="1">
      <alignment horizontal="left" vertical="center"/>
    </xf>
    <xf numFmtId="176" fontId="0" fillId="0" borderId="8" xfId="0" applyNumberFormat="1" applyBorder="1" applyAlignment="1">
      <alignment horizontal="right" vertical="center"/>
    </xf>
    <xf numFmtId="55" fontId="0" fillId="0" borderId="3" xfId="0" applyNumberFormat="1" applyBorder="1" applyAlignment="1">
      <alignment horizontal="right" vertical="center"/>
    </xf>
    <xf numFmtId="55" fontId="0" fillId="0" borderId="7" xfId="0" applyNumberFormat="1" applyBorder="1" applyAlignment="1">
      <alignment horizontal="right" vertical="center"/>
    </xf>
    <xf numFmtId="55" fontId="0" fillId="0" borderId="9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6" fontId="0" fillId="0" borderId="4" xfId="0" applyNumberFormat="1" applyBorder="1" applyAlignment="1">
      <alignment/>
    </xf>
    <xf numFmtId="55" fontId="0" fillId="0" borderId="3" xfId="0" applyNumberForma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L23" sqref="B10:L23"/>
    </sheetView>
  </sheetViews>
  <sheetFormatPr defaultColWidth="9.00390625" defaultRowHeight="13.5"/>
  <cols>
    <col min="1" max="1" width="9.875" style="0" customWidth="1"/>
  </cols>
  <sheetData>
    <row r="1" spans="1:12" ht="14.25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.25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4.25" thickTop="1">
      <c r="A3" s="32"/>
      <c r="B3" s="1" t="s">
        <v>2</v>
      </c>
      <c r="C3" s="35" t="s">
        <v>3</v>
      </c>
      <c r="D3" s="35"/>
      <c r="E3" s="35" t="s">
        <v>4</v>
      </c>
      <c r="F3" s="35" t="s">
        <v>5</v>
      </c>
      <c r="G3" s="35"/>
      <c r="H3" s="35"/>
      <c r="I3" s="35"/>
      <c r="J3" s="35"/>
      <c r="K3" s="36" t="s">
        <v>6</v>
      </c>
      <c r="L3" s="37"/>
    </row>
    <row r="4" spans="1:12" ht="13.5">
      <c r="A4" s="33"/>
      <c r="B4" s="26" t="s">
        <v>7</v>
      </c>
      <c r="C4" s="26" t="s">
        <v>7</v>
      </c>
      <c r="D4" s="38" t="s">
        <v>8</v>
      </c>
      <c r="E4" s="26"/>
      <c r="F4" s="23" t="s">
        <v>9</v>
      </c>
      <c r="G4" s="24"/>
      <c r="H4" s="24"/>
      <c r="I4" s="25"/>
      <c r="J4" s="26" t="s">
        <v>10</v>
      </c>
      <c r="K4" s="26" t="s">
        <v>7</v>
      </c>
      <c r="L4" s="28" t="s">
        <v>8</v>
      </c>
    </row>
    <row r="5" spans="1:12" ht="14.25" thickBot="1">
      <c r="A5" s="34"/>
      <c r="B5" s="27"/>
      <c r="C5" s="27"/>
      <c r="D5" s="27"/>
      <c r="E5" s="27"/>
      <c r="F5" s="2" t="s">
        <v>7</v>
      </c>
      <c r="G5" s="2" t="s">
        <v>8</v>
      </c>
      <c r="H5" s="2" t="s">
        <v>11</v>
      </c>
      <c r="I5" s="2" t="s">
        <v>12</v>
      </c>
      <c r="J5" s="27"/>
      <c r="K5" s="27"/>
      <c r="L5" s="29"/>
    </row>
    <row r="6" spans="1:12" ht="14.25" thickTop="1">
      <c r="A6" s="22" t="s">
        <v>57</v>
      </c>
      <c r="B6" s="18" t="s">
        <v>61</v>
      </c>
      <c r="C6" s="18" t="s">
        <v>60</v>
      </c>
      <c r="D6" s="19" t="s">
        <v>60</v>
      </c>
      <c r="E6" s="18" t="s">
        <v>60</v>
      </c>
      <c r="F6" s="18" t="s">
        <v>60</v>
      </c>
      <c r="G6" s="19" t="s">
        <v>60</v>
      </c>
      <c r="H6" s="18" t="s">
        <v>60</v>
      </c>
      <c r="I6" s="18" t="s">
        <v>60</v>
      </c>
      <c r="J6" s="18" t="s">
        <v>60</v>
      </c>
      <c r="K6" s="18" t="s">
        <v>60</v>
      </c>
      <c r="L6" s="20" t="s">
        <v>60</v>
      </c>
    </row>
    <row r="7" spans="1:12" ht="13.5">
      <c r="A7" s="22" t="s">
        <v>58</v>
      </c>
      <c r="B7" s="4" t="s">
        <v>60</v>
      </c>
      <c r="C7" s="21" t="s">
        <v>60</v>
      </c>
      <c r="D7" s="5" t="s">
        <v>60</v>
      </c>
      <c r="E7" s="4" t="s">
        <v>60</v>
      </c>
      <c r="F7" s="4" t="s">
        <v>60</v>
      </c>
      <c r="G7" s="5" t="s">
        <v>60</v>
      </c>
      <c r="H7" s="4" t="s">
        <v>60</v>
      </c>
      <c r="I7" s="4" t="s">
        <v>60</v>
      </c>
      <c r="J7" s="4" t="s">
        <v>60</v>
      </c>
      <c r="K7" s="4" t="s">
        <v>60</v>
      </c>
      <c r="L7" s="7" t="s">
        <v>60</v>
      </c>
    </row>
    <row r="8" spans="1:12" ht="13.5">
      <c r="A8" s="22" t="s">
        <v>59</v>
      </c>
      <c r="B8" s="4" t="s">
        <v>60</v>
      </c>
      <c r="C8" s="4" t="s">
        <v>60</v>
      </c>
      <c r="D8" s="5" t="s">
        <v>60</v>
      </c>
      <c r="E8" s="4" t="s">
        <v>60</v>
      </c>
      <c r="F8" s="4" t="s">
        <v>60</v>
      </c>
      <c r="G8" s="5" t="s">
        <v>60</v>
      </c>
      <c r="H8" s="4" t="s">
        <v>60</v>
      </c>
      <c r="I8" s="4" t="s">
        <v>60</v>
      </c>
      <c r="J8" s="4" t="s">
        <v>60</v>
      </c>
      <c r="K8" s="4" t="s">
        <v>60</v>
      </c>
      <c r="L8" s="7" t="s">
        <v>60</v>
      </c>
    </row>
    <row r="9" spans="1:12" ht="13.5">
      <c r="A9" s="22" t="s">
        <v>56</v>
      </c>
      <c r="B9" s="4" t="s">
        <v>60</v>
      </c>
      <c r="C9" s="4" t="s">
        <v>60</v>
      </c>
      <c r="D9" s="5" t="s">
        <v>60</v>
      </c>
      <c r="E9" s="4" t="s">
        <v>60</v>
      </c>
      <c r="F9" s="4" t="s">
        <v>60</v>
      </c>
      <c r="G9" s="5" t="s">
        <v>60</v>
      </c>
      <c r="H9" s="4" t="s">
        <v>60</v>
      </c>
      <c r="I9" s="4" t="s">
        <v>60</v>
      </c>
      <c r="J9" s="4" t="s">
        <v>60</v>
      </c>
      <c r="K9" s="4" t="s">
        <v>60</v>
      </c>
      <c r="L9" s="7" t="s">
        <v>60</v>
      </c>
    </row>
    <row r="10" spans="1:12" ht="13.5">
      <c r="A10" s="11">
        <v>39083</v>
      </c>
      <c r="B10" s="4">
        <v>2784</v>
      </c>
      <c r="C10" s="4">
        <v>36700</v>
      </c>
      <c r="D10" s="5" t="s">
        <v>60</v>
      </c>
      <c r="E10" s="4">
        <v>24706</v>
      </c>
      <c r="F10" s="4">
        <v>2751</v>
      </c>
      <c r="G10" s="5" t="s">
        <v>60</v>
      </c>
      <c r="H10" s="4">
        <v>464</v>
      </c>
      <c r="I10" s="4">
        <f aca="true" t="shared" si="0" ref="I10:I20">H10/F10*1000</f>
        <v>168.66593965830606</v>
      </c>
      <c r="J10" s="4">
        <v>11618</v>
      </c>
      <c r="K10" s="4">
        <v>12669</v>
      </c>
      <c r="L10" s="7" t="s">
        <v>60</v>
      </c>
    </row>
    <row r="11" spans="1:12" ht="13.5">
      <c r="A11" s="11" t="s">
        <v>16</v>
      </c>
      <c r="B11" s="4">
        <v>2450</v>
      </c>
      <c r="C11" s="4">
        <v>33162</v>
      </c>
      <c r="D11" s="5" t="s">
        <v>60</v>
      </c>
      <c r="E11" s="4">
        <v>23143</v>
      </c>
      <c r="F11" s="4">
        <v>2685</v>
      </c>
      <c r="G11" s="5" t="s">
        <v>60</v>
      </c>
      <c r="H11" s="4">
        <v>455</v>
      </c>
      <c r="I11" s="4">
        <f t="shared" si="0"/>
        <v>169.45996275605214</v>
      </c>
      <c r="J11" s="4">
        <v>9587</v>
      </c>
      <c r="K11" s="4">
        <v>12866</v>
      </c>
      <c r="L11" s="7" t="s">
        <v>60</v>
      </c>
    </row>
    <row r="12" spans="1:12" ht="13.5">
      <c r="A12" s="11" t="s">
        <v>17</v>
      </c>
      <c r="B12" s="4">
        <v>2600</v>
      </c>
      <c r="C12" s="4">
        <v>34601</v>
      </c>
      <c r="D12" s="5" t="s">
        <v>60</v>
      </c>
      <c r="E12" s="4">
        <v>24104</v>
      </c>
      <c r="F12" s="4">
        <v>2439</v>
      </c>
      <c r="G12" s="5" t="s">
        <v>60</v>
      </c>
      <c r="H12" s="4">
        <v>411</v>
      </c>
      <c r="I12" s="4">
        <f t="shared" si="0"/>
        <v>168.51168511685117</v>
      </c>
      <c r="J12" s="4">
        <v>10289</v>
      </c>
      <c r="K12" s="4">
        <v>13236</v>
      </c>
      <c r="L12" s="7" t="s">
        <v>60</v>
      </c>
    </row>
    <row r="13" spans="1:12" ht="13.5">
      <c r="A13" s="11" t="s">
        <v>18</v>
      </c>
      <c r="B13" s="4">
        <v>3103</v>
      </c>
      <c r="C13" s="4">
        <v>35117</v>
      </c>
      <c r="D13" s="5" t="s">
        <v>60</v>
      </c>
      <c r="E13" s="4">
        <v>23854</v>
      </c>
      <c r="F13" s="4">
        <v>2843</v>
      </c>
      <c r="G13" s="5" t="s">
        <v>60</v>
      </c>
      <c r="H13" s="4">
        <v>480</v>
      </c>
      <c r="I13" s="4">
        <f t="shared" si="0"/>
        <v>168.83573689764333</v>
      </c>
      <c r="J13" s="4">
        <v>11750</v>
      </c>
      <c r="K13" s="4">
        <v>13009</v>
      </c>
      <c r="L13" s="7" t="s">
        <v>60</v>
      </c>
    </row>
    <row r="14" spans="1:12" ht="13.5">
      <c r="A14" s="11" t="s">
        <v>19</v>
      </c>
      <c r="B14" s="4">
        <v>2798</v>
      </c>
      <c r="C14" s="4">
        <v>36434</v>
      </c>
      <c r="D14" s="5" t="s">
        <v>60</v>
      </c>
      <c r="E14" s="4">
        <v>23402</v>
      </c>
      <c r="F14" s="4">
        <v>2617</v>
      </c>
      <c r="G14" s="5" t="s">
        <v>60</v>
      </c>
      <c r="H14" s="4">
        <v>435</v>
      </c>
      <c r="I14" s="4">
        <f t="shared" si="0"/>
        <v>166.2208635842568</v>
      </c>
      <c r="J14" s="4">
        <v>11563</v>
      </c>
      <c r="K14" s="4">
        <v>14659</v>
      </c>
      <c r="L14" s="7" t="s">
        <v>60</v>
      </c>
    </row>
    <row r="15" spans="1:12" ht="13.5">
      <c r="A15" s="11" t="s">
        <v>20</v>
      </c>
      <c r="B15" s="4">
        <v>2121</v>
      </c>
      <c r="C15" s="4">
        <v>34736</v>
      </c>
      <c r="D15" s="5" t="s">
        <v>60</v>
      </c>
      <c r="E15" s="4">
        <v>22093</v>
      </c>
      <c r="F15" s="4">
        <v>2736</v>
      </c>
      <c r="G15" s="5" t="s">
        <v>60</v>
      </c>
      <c r="H15" s="4">
        <v>462</v>
      </c>
      <c r="I15" s="4">
        <f t="shared" si="0"/>
        <v>168.859649122807</v>
      </c>
      <c r="J15" s="4">
        <v>10448</v>
      </c>
      <c r="K15" s="4">
        <v>16239</v>
      </c>
      <c r="L15" s="7" t="s">
        <v>60</v>
      </c>
    </row>
    <row r="16" spans="1:12" ht="13.5">
      <c r="A16" s="11" t="s">
        <v>21</v>
      </c>
      <c r="B16" s="4">
        <v>2818</v>
      </c>
      <c r="C16" s="4">
        <v>35202</v>
      </c>
      <c r="D16" s="5" t="s">
        <v>60</v>
      </c>
      <c r="E16" s="4">
        <v>23080</v>
      </c>
      <c r="F16" s="4">
        <v>2624</v>
      </c>
      <c r="G16" s="5" t="s">
        <v>60</v>
      </c>
      <c r="H16" s="4">
        <v>438</v>
      </c>
      <c r="I16" s="4">
        <f t="shared" si="0"/>
        <v>166.9207317073171</v>
      </c>
      <c r="J16" s="4">
        <v>12297</v>
      </c>
      <c r="K16" s="4">
        <v>16257</v>
      </c>
      <c r="L16" s="7" t="s">
        <v>60</v>
      </c>
    </row>
    <row r="17" spans="1:12" ht="13.5">
      <c r="A17" s="11" t="s">
        <v>22</v>
      </c>
      <c r="B17" s="4">
        <v>2184</v>
      </c>
      <c r="C17" s="4">
        <v>33560</v>
      </c>
      <c r="D17" s="5" t="s">
        <v>60</v>
      </c>
      <c r="E17" s="4">
        <v>22024</v>
      </c>
      <c r="F17" s="4">
        <v>2555</v>
      </c>
      <c r="G17" s="5" t="s">
        <v>60</v>
      </c>
      <c r="H17" s="4">
        <v>429</v>
      </c>
      <c r="I17" s="4">
        <f t="shared" si="0"/>
        <v>167.90606653620353</v>
      </c>
      <c r="J17" s="4">
        <v>10640</v>
      </c>
      <c r="K17" s="4">
        <v>16782</v>
      </c>
      <c r="L17" s="7" t="s">
        <v>60</v>
      </c>
    </row>
    <row r="18" spans="1:12" ht="13.5">
      <c r="A18" s="11" t="s">
        <v>23</v>
      </c>
      <c r="B18" s="4">
        <v>2603</v>
      </c>
      <c r="C18" s="4">
        <v>29942</v>
      </c>
      <c r="D18" s="5" t="s">
        <v>60</v>
      </c>
      <c r="E18" s="4">
        <v>21725</v>
      </c>
      <c r="F18" s="4">
        <v>2432</v>
      </c>
      <c r="G18" s="5" t="s">
        <v>60</v>
      </c>
      <c r="H18" s="4">
        <v>403</v>
      </c>
      <c r="I18" s="4">
        <f t="shared" si="0"/>
        <v>165.70723684210526</v>
      </c>
      <c r="J18" s="4">
        <v>10661</v>
      </c>
      <c r="K18" s="4">
        <v>14508</v>
      </c>
      <c r="L18" s="7" t="s">
        <v>60</v>
      </c>
    </row>
    <row r="19" spans="1:12" ht="13.5">
      <c r="A19" s="11" t="s">
        <v>24</v>
      </c>
      <c r="B19" s="4">
        <v>2920</v>
      </c>
      <c r="C19" s="4">
        <v>30069</v>
      </c>
      <c r="D19" s="5" t="s">
        <v>60</v>
      </c>
      <c r="E19" s="4">
        <v>21116</v>
      </c>
      <c r="F19" s="4">
        <v>2790</v>
      </c>
      <c r="G19" s="5" t="s">
        <v>60</v>
      </c>
      <c r="H19" s="4">
        <v>478</v>
      </c>
      <c r="I19" s="4">
        <f t="shared" si="0"/>
        <v>171.32616487455195</v>
      </c>
      <c r="J19" s="4">
        <v>11618</v>
      </c>
      <c r="K19" s="4">
        <v>11973</v>
      </c>
      <c r="L19" s="7" t="s">
        <v>60</v>
      </c>
    </row>
    <row r="20" spans="1:12" ht="13.5">
      <c r="A20" s="11" t="s">
        <v>25</v>
      </c>
      <c r="B20" s="4"/>
      <c r="C20" s="4"/>
      <c r="D20" s="5"/>
      <c r="E20" s="4"/>
      <c r="F20" s="4"/>
      <c r="G20" s="5"/>
      <c r="H20" s="4"/>
      <c r="I20" s="4"/>
      <c r="J20" s="4"/>
      <c r="K20" s="4"/>
      <c r="L20" s="7"/>
    </row>
    <row r="21" spans="1:12" ht="13.5">
      <c r="A21" s="11" t="s">
        <v>26</v>
      </c>
      <c r="B21" s="4"/>
      <c r="C21" s="4"/>
      <c r="D21" s="5"/>
      <c r="E21" s="4"/>
      <c r="F21" s="4"/>
      <c r="G21" s="5"/>
      <c r="H21" s="4"/>
      <c r="I21" s="4"/>
      <c r="J21" s="4"/>
      <c r="K21" s="4"/>
      <c r="L21" s="7"/>
    </row>
    <row r="22" spans="1:12" ht="13.5">
      <c r="A22" s="22" t="s">
        <v>54</v>
      </c>
      <c r="B22" s="4"/>
      <c r="C22" s="4"/>
      <c r="D22" s="5"/>
      <c r="E22" s="4"/>
      <c r="F22" s="4"/>
      <c r="G22" s="5"/>
      <c r="H22" s="4"/>
      <c r="I22" s="4"/>
      <c r="J22" s="4"/>
      <c r="K22" s="4"/>
      <c r="L22" s="7"/>
    </row>
    <row r="23" spans="1:12" ht="13.5">
      <c r="A23" s="11" t="s">
        <v>28</v>
      </c>
      <c r="B23" s="4">
        <f>SUM(B10:B15)</f>
        <v>15856</v>
      </c>
      <c r="C23" s="4">
        <f>SUM(C10:C15)</f>
        <v>210750</v>
      </c>
      <c r="D23" s="5" t="s">
        <v>60</v>
      </c>
      <c r="E23" s="4">
        <f>SUM(E10:E15)</f>
        <v>141302</v>
      </c>
      <c r="F23" s="4">
        <f>SUM(F10:F15)</f>
        <v>16071</v>
      </c>
      <c r="G23" s="5" t="s">
        <v>60</v>
      </c>
      <c r="H23" s="4">
        <f>SUM(H10:H15)</f>
        <v>2707</v>
      </c>
      <c r="I23" s="4">
        <f>SUM(I10:I15)/6</f>
        <v>168.42563952265274</v>
      </c>
      <c r="J23" s="4">
        <f>SUM(J10:J15)</f>
        <v>65255</v>
      </c>
      <c r="K23" s="4">
        <f>SUM(K10:K15)</f>
        <v>82678</v>
      </c>
      <c r="L23" s="7" t="s">
        <v>60</v>
      </c>
    </row>
    <row r="24" spans="1:12" ht="14.25" thickBot="1">
      <c r="A24" s="13" t="s">
        <v>29</v>
      </c>
      <c r="B24" s="14"/>
      <c r="C24" s="14"/>
      <c r="D24" s="15"/>
      <c r="E24" s="14"/>
      <c r="F24" s="14"/>
      <c r="G24" s="15"/>
      <c r="H24" s="14"/>
      <c r="I24" s="14"/>
      <c r="J24" s="14"/>
      <c r="K24" s="14"/>
      <c r="L24" s="16"/>
    </row>
    <row r="25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7.50390625" style="0" customWidth="1"/>
    <col min="3" max="3" width="8.50390625" style="0" customWidth="1"/>
    <col min="4" max="4" width="7.125" style="0" customWidth="1"/>
    <col min="5" max="5" width="8.50390625" style="0" customWidth="1"/>
    <col min="6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8.50390625" style="0" customWidth="1"/>
    <col min="11" max="11" width="7.50390625" style="0" customWidth="1"/>
    <col min="12" max="12" width="7.125" style="0" customWidth="1"/>
  </cols>
  <sheetData>
    <row r="1" spans="1:12" ht="14.25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.25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4.25" thickTop="1">
      <c r="A3" s="32"/>
      <c r="B3" s="1" t="s">
        <v>2</v>
      </c>
      <c r="C3" s="35" t="s">
        <v>3</v>
      </c>
      <c r="D3" s="35"/>
      <c r="E3" s="35" t="s">
        <v>4</v>
      </c>
      <c r="F3" s="35" t="s">
        <v>5</v>
      </c>
      <c r="G3" s="35"/>
      <c r="H3" s="35"/>
      <c r="I3" s="35"/>
      <c r="J3" s="35"/>
      <c r="K3" s="36" t="s">
        <v>6</v>
      </c>
      <c r="L3" s="37"/>
    </row>
    <row r="4" spans="1:12" ht="13.5">
      <c r="A4" s="33"/>
      <c r="B4" s="26" t="s">
        <v>7</v>
      </c>
      <c r="C4" s="26" t="s">
        <v>7</v>
      </c>
      <c r="D4" s="38" t="s">
        <v>8</v>
      </c>
      <c r="E4" s="26"/>
      <c r="F4" s="23" t="s">
        <v>9</v>
      </c>
      <c r="G4" s="24"/>
      <c r="H4" s="24"/>
      <c r="I4" s="25"/>
      <c r="J4" s="26" t="s">
        <v>10</v>
      </c>
      <c r="K4" s="26" t="s">
        <v>7</v>
      </c>
      <c r="L4" s="28" t="s">
        <v>8</v>
      </c>
    </row>
    <row r="5" spans="1:12" ht="14.25" thickBot="1">
      <c r="A5" s="34"/>
      <c r="B5" s="27"/>
      <c r="C5" s="27"/>
      <c r="D5" s="27"/>
      <c r="E5" s="27"/>
      <c r="F5" s="2" t="s">
        <v>7</v>
      </c>
      <c r="G5" s="2" t="s">
        <v>8</v>
      </c>
      <c r="H5" s="2" t="s">
        <v>11</v>
      </c>
      <c r="I5" s="2" t="s">
        <v>12</v>
      </c>
      <c r="J5" s="27"/>
      <c r="K5" s="27"/>
      <c r="L5" s="29"/>
    </row>
    <row r="6" spans="1:12" ht="14.25" thickTop="1">
      <c r="A6" s="3" t="s">
        <v>45</v>
      </c>
      <c r="B6" s="4">
        <v>30084</v>
      </c>
      <c r="C6" s="4">
        <v>701988</v>
      </c>
      <c r="D6" s="19">
        <v>1.0105955993711742</v>
      </c>
      <c r="E6" s="4">
        <v>550984</v>
      </c>
      <c r="F6" s="4">
        <v>43532</v>
      </c>
      <c r="G6" s="5">
        <v>0.8979372937293729</v>
      </c>
      <c r="H6" s="4">
        <v>6935</v>
      </c>
      <c r="I6" s="6">
        <v>159.30809519433978</v>
      </c>
      <c r="J6" s="4">
        <v>135534</v>
      </c>
      <c r="K6" s="4">
        <v>13576</v>
      </c>
      <c r="L6" s="7">
        <v>1.1750043275056257</v>
      </c>
    </row>
    <row r="7" spans="1:12" ht="13.5">
      <c r="A7" s="3" t="s">
        <v>43</v>
      </c>
      <c r="B7" s="4">
        <v>32885</v>
      </c>
      <c r="C7" s="4">
        <v>718202</v>
      </c>
      <c r="D7" s="5">
        <v>1.0230972609218392</v>
      </c>
      <c r="E7" s="4">
        <v>567742</v>
      </c>
      <c r="F7" s="4">
        <v>43640</v>
      </c>
      <c r="G7" s="5">
        <v>1.0024809335661122</v>
      </c>
      <c r="H7" s="4">
        <v>6219</v>
      </c>
      <c r="I7" s="6">
        <v>142.50687442713107</v>
      </c>
      <c r="J7" s="4">
        <v>141566</v>
      </c>
      <c r="K7" s="4">
        <v>11715</v>
      </c>
      <c r="L7" s="7">
        <v>0.862919858573954</v>
      </c>
    </row>
    <row r="8" spans="1:12" ht="13.5">
      <c r="A8" s="3" t="s">
        <v>41</v>
      </c>
      <c r="B8" s="4">
        <v>33896</v>
      </c>
      <c r="C8" s="4">
        <v>713871</v>
      </c>
      <c r="D8" s="5">
        <v>0.9939696631309854</v>
      </c>
      <c r="E8" s="4">
        <v>539296</v>
      </c>
      <c r="F8" s="4">
        <v>63838</v>
      </c>
      <c r="G8" s="5">
        <v>1.4628322639780018</v>
      </c>
      <c r="H8" s="4">
        <v>8521</v>
      </c>
      <c r="I8" s="6">
        <v>133.47849243397349</v>
      </c>
      <c r="J8" s="4">
        <v>143429</v>
      </c>
      <c r="K8" s="4">
        <v>12919</v>
      </c>
      <c r="L8" s="7">
        <v>1.1027742210840803</v>
      </c>
    </row>
    <row r="9" spans="1:12" ht="13.5">
      <c r="A9" s="11">
        <v>34335</v>
      </c>
      <c r="B9" s="4">
        <v>2975</v>
      </c>
      <c r="C9" s="4">
        <v>61490</v>
      </c>
      <c r="D9" s="5">
        <v>0.9875849220243162</v>
      </c>
      <c r="E9" s="4">
        <v>44856</v>
      </c>
      <c r="F9" s="4">
        <v>6710</v>
      </c>
      <c r="G9" s="5">
        <v>1.9568387284922717</v>
      </c>
      <c r="H9" s="4">
        <v>878</v>
      </c>
      <c r="I9" s="6">
        <v>130.849478390462</v>
      </c>
      <c r="J9" s="4">
        <v>11632</v>
      </c>
      <c r="K9" s="4">
        <v>14186</v>
      </c>
      <c r="L9" s="7">
        <v>1.018231409704278</v>
      </c>
    </row>
    <row r="10" spans="1:12" ht="13.5">
      <c r="A10" s="11" t="s">
        <v>16</v>
      </c>
      <c r="B10" s="4">
        <v>2685</v>
      </c>
      <c r="C10" s="4">
        <v>55451</v>
      </c>
      <c r="D10" s="5">
        <v>0.987938283922463</v>
      </c>
      <c r="E10" s="4">
        <v>40213</v>
      </c>
      <c r="F10" s="4">
        <v>6478</v>
      </c>
      <c r="G10" s="5">
        <v>1.7555555555555555</v>
      </c>
      <c r="H10" s="4">
        <v>847</v>
      </c>
      <c r="I10" s="6">
        <v>130.75023155294843</v>
      </c>
      <c r="J10" s="4">
        <v>10876</v>
      </c>
      <c r="K10" s="4">
        <v>14755</v>
      </c>
      <c r="L10" s="7">
        <v>0.9623662927211062</v>
      </c>
    </row>
    <row r="11" spans="1:12" ht="13.5">
      <c r="A11" s="11" t="s">
        <v>17</v>
      </c>
      <c r="B11" s="4">
        <v>2967</v>
      </c>
      <c r="C11" s="4">
        <v>61974</v>
      </c>
      <c r="D11" s="5">
        <v>1.0303755798294179</v>
      </c>
      <c r="E11" s="4">
        <v>46621</v>
      </c>
      <c r="F11" s="4">
        <v>6174</v>
      </c>
      <c r="G11" s="5">
        <v>1.4384902143522833</v>
      </c>
      <c r="H11" s="4">
        <v>808</v>
      </c>
      <c r="I11" s="6">
        <v>130.87139617751862</v>
      </c>
      <c r="J11" s="4">
        <v>12095</v>
      </c>
      <c r="K11" s="4">
        <v>14806</v>
      </c>
      <c r="L11" s="7">
        <v>0.9613037267887288</v>
      </c>
    </row>
    <row r="12" spans="1:12" ht="13.5">
      <c r="A12" s="11" t="s">
        <v>18</v>
      </c>
      <c r="B12" s="4">
        <v>3029</v>
      </c>
      <c r="C12" s="4">
        <v>60297</v>
      </c>
      <c r="D12" s="5">
        <v>1.0245008920227678</v>
      </c>
      <c r="E12" s="4">
        <v>44916</v>
      </c>
      <c r="F12" s="4">
        <v>6612</v>
      </c>
      <c r="G12" s="5">
        <v>1.7473572938689217</v>
      </c>
      <c r="H12" s="4">
        <v>831</v>
      </c>
      <c r="I12" s="6">
        <v>125.68058076225046</v>
      </c>
      <c r="J12" s="4">
        <v>12559</v>
      </c>
      <c r="K12" s="4">
        <v>14045</v>
      </c>
      <c r="L12" s="7">
        <v>0.8740975852626338</v>
      </c>
    </row>
    <row r="13" spans="1:12" ht="13.5">
      <c r="A13" s="11" t="s">
        <v>19</v>
      </c>
      <c r="B13" s="4">
        <v>2911</v>
      </c>
      <c r="C13" s="4">
        <v>63785</v>
      </c>
      <c r="D13" s="5">
        <v>1.0410308302459566</v>
      </c>
      <c r="E13" s="4">
        <v>46596</v>
      </c>
      <c r="F13" s="4">
        <v>7415</v>
      </c>
      <c r="G13" s="5">
        <v>1.595653109533032</v>
      </c>
      <c r="H13" s="4">
        <v>932</v>
      </c>
      <c r="I13" s="6">
        <v>125.69116655428186</v>
      </c>
      <c r="J13" s="4">
        <v>12395</v>
      </c>
      <c r="K13" s="4">
        <v>14335</v>
      </c>
      <c r="L13" s="7">
        <v>0.8204555860805861</v>
      </c>
    </row>
    <row r="14" spans="1:12" ht="13.5">
      <c r="A14" s="11" t="s">
        <v>20</v>
      </c>
      <c r="B14" s="4">
        <v>2999</v>
      </c>
      <c r="C14" s="4">
        <v>62524</v>
      </c>
      <c r="D14" s="5">
        <v>1.0631163708086786</v>
      </c>
      <c r="E14" s="4">
        <v>46376</v>
      </c>
      <c r="F14" s="4">
        <v>6087</v>
      </c>
      <c r="G14" s="5">
        <v>1.266805411030177</v>
      </c>
      <c r="H14" s="4">
        <v>765</v>
      </c>
      <c r="I14" s="6">
        <v>125.67767373090192</v>
      </c>
      <c r="J14" s="4">
        <v>12565</v>
      </c>
      <c r="K14" s="4">
        <v>14830</v>
      </c>
      <c r="L14" s="7">
        <v>0.7625462772521596</v>
      </c>
    </row>
    <row r="15" spans="1:12" ht="13.5">
      <c r="A15" s="11" t="s">
        <v>21</v>
      </c>
      <c r="B15" s="4">
        <v>2971</v>
      </c>
      <c r="C15" s="4">
        <v>64945</v>
      </c>
      <c r="D15" s="5">
        <v>1.0919163388143516</v>
      </c>
      <c r="E15" s="4">
        <v>47777</v>
      </c>
      <c r="F15" s="4">
        <v>5830</v>
      </c>
      <c r="G15" s="5">
        <v>1.1149359342130427</v>
      </c>
      <c r="H15" s="4">
        <v>733</v>
      </c>
      <c r="I15" s="6">
        <v>125.72898799313894</v>
      </c>
      <c r="J15" s="4">
        <v>12827</v>
      </c>
      <c r="K15" s="4">
        <v>16312</v>
      </c>
      <c r="L15" s="7">
        <v>0.8654499151103565</v>
      </c>
    </row>
    <row r="16" spans="1:12" ht="13.5">
      <c r="A16" s="11" t="s">
        <v>22</v>
      </c>
      <c r="B16" s="4">
        <v>2903</v>
      </c>
      <c r="C16" s="4">
        <v>66721</v>
      </c>
      <c r="D16" s="5">
        <v>1.1063374676659814</v>
      </c>
      <c r="E16" s="4">
        <v>48045</v>
      </c>
      <c r="F16" s="4">
        <v>8022</v>
      </c>
      <c r="G16" s="5">
        <v>1.5597900058331713</v>
      </c>
      <c r="H16" s="4">
        <v>1008</v>
      </c>
      <c r="I16" s="6">
        <v>125.6544502617801</v>
      </c>
      <c r="J16" s="4">
        <v>12442</v>
      </c>
      <c r="K16" s="4">
        <v>17427</v>
      </c>
      <c r="L16" s="7">
        <v>0.9064759427828348</v>
      </c>
    </row>
    <row r="17" spans="1:12" ht="13.5">
      <c r="A17" s="11" t="s">
        <v>23</v>
      </c>
      <c r="B17" s="4">
        <v>2833</v>
      </c>
      <c r="C17" s="4">
        <v>56869</v>
      </c>
      <c r="D17" s="5">
        <v>1.081982496194825</v>
      </c>
      <c r="E17" s="4">
        <v>45791</v>
      </c>
      <c r="F17" s="4">
        <v>7610</v>
      </c>
      <c r="G17" s="5">
        <v>1.2166266986410872</v>
      </c>
      <c r="H17" s="4">
        <v>956</v>
      </c>
      <c r="I17" s="6">
        <v>125.62417871222077</v>
      </c>
      <c r="J17" s="4">
        <v>12589</v>
      </c>
      <c r="K17" s="4">
        <v>11139</v>
      </c>
      <c r="L17" s="7">
        <v>0.8300298062593144</v>
      </c>
    </row>
    <row r="18" spans="1:12" ht="13.5">
      <c r="A18" s="11" t="s">
        <v>24</v>
      </c>
      <c r="B18" s="4">
        <v>2892</v>
      </c>
      <c r="C18" s="4">
        <v>62320</v>
      </c>
      <c r="D18" s="5">
        <v>1.024646092632479</v>
      </c>
      <c r="E18" s="4">
        <v>46554</v>
      </c>
      <c r="F18" s="4">
        <v>7021</v>
      </c>
      <c r="G18" s="5">
        <v>0.9661483418191826</v>
      </c>
      <c r="H18" s="4">
        <v>889</v>
      </c>
      <c r="I18" s="6">
        <v>126.62013958125623</v>
      </c>
      <c r="J18" s="4">
        <v>13016</v>
      </c>
      <c r="K18" s="4">
        <v>9760</v>
      </c>
      <c r="L18" s="7">
        <v>0.7850076409555216</v>
      </c>
    </row>
    <row r="19" spans="1:12" ht="13.5">
      <c r="A19" s="11" t="s">
        <v>25</v>
      </c>
      <c r="B19" s="4">
        <v>2857</v>
      </c>
      <c r="C19" s="4">
        <v>66340</v>
      </c>
      <c r="D19" s="5">
        <v>1.0764587525150906</v>
      </c>
      <c r="E19" s="4">
        <v>46422</v>
      </c>
      <c r="F19" s="4">
        <v>7976</v>
      </c>
      <c r="G19" s="5">
        <v>0.9359305327387937</v>
      </c>
      <c r="H19" s="4">
        <v>1010</v>
      </c>
      <c r="I19" s="6">
        <v>126.62988966900703</v>
      </c>
      <c r="J19" s="4">
        <v>12651</v>
      </c>
      <c r="K19" s="4">
        <v>11908</v>
      </c>
      <c r="L19" s="7">
        <v>0.9328632980806894</v>
      </c>
    </row>
    <row r="20" spans="1:12" ht="13.5">
      <c r="A20" s="11" t="s">
        <v>26</v>
      </c>
      <c r="B20" s="4">
        <v>2965</v>
      </c>
      <c r="C20" s="4">
        <v>67642</v>
      </c>
      <c r="D20" s="5">
        <v>1.0980844155844156</v>
      </c>
      <c r="E20" s="4">
        <v>49016</v>
      </c>
      <c r="F20" s="4">
        <v>7884</v>
      </c>
      <c r="G20" s="5">
        <v>1.163690036900369</v>
      </c>
      <c r="H20" s="4">
        <v>999</v>
      </c>
      <c r="I20" s="6">
        <v>126.71232876712328</v>
      </c>
      <c r="J20" s="4">
        <v>12827</v>
      </c>
      <c r="K20" s="4">
        <v>12788</v>
      </c>
      <c r="L20" s="7">
        <v>0.9898598962768016</v>
      </c>
    </row>
    <row r="21" spans="1:12" ht="13.5">
      <c r="A21" s="9" t="s">
        <v>39</v>
      </c>
      <c r="B21" s="10">
        <v>34987</v>
      </c>
      <c r="C21" s="10">
        <v>750358</v>
      </c>
      <c r="D21" s="5">
        <v>1.0511114753225723</v>
      </c>
      <c r="E21" s="10">
        <v>553183</v>
      </c>
      <c r="F21" s="10">
        <v>83819</v>
      </c>
      <c r="G21" s="5">
        <v>1.3129953945925623</v>
      </c>
      <c r="H21" s="10">
        <v>10656</v>
      </c>
      <c r="I21" s="6">
        <v>127.13108006537897</v>
      </c>
      <c r="J21" s="10">
        <v>148474</v>
      </c>
      <c r="K21" s="4">
        <v>12788</v>
      </c>
      <c r="L21" s="7">
        <v>0.9898598962768016</v>
      </c>
    </row>
    <row r="22" spans="1:12" ht="13.5">
      <c r="A22" s="12" t="s">
        <v>28</v>
      </c>
      <c r="B22" s="10">
        <v>17566</v>
      </c>
      <c r="C22" s="10">
        <v>365521</v>
      </c>
      <c r="D22" s="5">
        <v>1.0225050073291633</v>
      </c>
      <c r="E22" s="10">
        <v>269578</v>
      </c>
      <c r="F22" s="10">
        <v>39476</v>
      </c>
      <c r="G22" s="5">
        <v>1.601655373879174</v>
      </c>
      <c r="H22" s="10">
        <v>5061</v>
      </c>
      <c r="I22" s="6">
        <v>128.20447867058465</v>
      </c>
      <c r="J22" s="10">
        <v>72122</v>
      </c>
      <c r="K22" s="10">
        <v>14830</v>
      </c>
      <c r="L22" s="7">
        <v>0.7625462772521596</v>
      </c>
    </row>
    <row r="23" spans="1:12" ht="14.25" thickBot="1">
      <c r="A23" s="13" t="s">
        <v>29</v>
      </c>
      <c r="B23" s="14">
        <v>17421</v>
      </c>
      <c r="C23" s="14">
        <v>384837</v>
      </c>
      <c r="D23" s="15">
        <v>1.07980471106497</v>
      </c>
      <c r="E23" s="14">
        <v>283605</v>
      </c>
      <c r="F23" s="14">
        <v>44343</v>
      </c>
      <c r="G23" s="15">
        <v>1.131458753285193</v>
      </c>
      <c r="H23" s="14">
        <v>5595</v>
      </c>
      <c r="I23" s="14">
        <v>126.17549556863541</v>
      </c>
      <c r="J23" s="14">
        <v>76352</v>
      </c>
      <c r="K23" s="14">
        <v>12788</v>
      </c>
      <c r="L23" s="16">
        <v>0.9898598962768016</v>
      </c>
    </row>
    <row r="24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7.50390625" style="0" customWidth="1"/>
    <col min="3" max="3" width="8.50390625" style="0" customWidth="1"/>
    <col min="4" max="4" width="7.125" style="0" customWidth="1"/>
    <col min="5" max="5" width="8.50390625" style="0" customWidth="1"/>
    <col min="6" max="6" width="7.50390625" style="0" customWidth="1"/>
    <col min="7" max="7" width="7.125" style="0" customWidth="1"/>
    <col min="8" max="8" width="6.50390625" style="0" customWidth="1"/>
    <col min="9" max="9" width="5.25390625" style="0" customWidth="1"/>
    <col min="10" max="10" width="8.50390625" style="0" customWidth="1"/>
    <col min="11" max="11" width="7.50390625" style="0" customWidth="1"/>
    <col min="12" max="12" width="7.125" style="0" customWidth="1"/>
  </cols>
  <sheetData>
    <row r="1" spans="1:12" ht="14.25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.25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4.25" thickTop="1">
      <c r="A3" s="32"/>
      <c r="B3" s="1" t="s">
        <v>2</v>
      </c>
      <c r="C3" s="35" t="s">
        <v>3</v>
      </c>
      <c r="D3" s="35"/>
      <c r="E3" s="35" t="s">
        <v>4</v>
      </c>
      <c r="F3" s="35" t="s">
        <v>5</v>
      </c>
      <c r="G3" s="35"/>
      <c r="H3" s="35"/>
      <c r="I3" s="35"/>
      <c r="J3" s="35"/>
      <c r="K3" s="36" t="s">
        <v>6</v>
      </c>
      <c r="L3" s="37"/>
    </row>
    <row r="4" spans="1:12" ht="13.5">
      <c r="A4" s="33"/>
      <c r="B4" s="26" t="s">
        <v>7</v>
      </c>
      <c r="C4" s="26" t="s">
        <v>7</v>
      </c>
      <c r="D4" s="38" t="s">
        <v>8</v>
      </c>
      <c r="E4" s="26"/>
      <c r="F4" s="23" t="s">
        <v>9</v>
      </c>
      <c r="G4" s="24"/>
      <c r="H4" s="24"/>
      <c r="I4" s="25"/>
      <c r="J4" s="26" t="s">
        <v>10</v>
      </c>
      <c r="K4" s="26" t="s">
        <v>7</v>
      </c>
      <c r="L4" s="28" t="s">
        <v>8</v>
      </c>
    </row>
    <row r="5" spans="1:12" ht="14.25" thickBot="1">
      <c r="A5" s="34"/>
      <c r="B5" s="27"/>
      <c r="C5" s="27"/>
      <c r="D5" s="27"/>
      <c r="E5" s="27"/>
      <c r="F5" s="2" t="s">
        <v>7</v>
      </c>
      <c r="G5" s="2" t="s">
        <v>8</v>
      </c>
      <c r="H5" s="2" t="s">
        <v>11</v>
      </c>
      <c r="I5" s="2" t="s">
        <v>12</v>
      </c>
      <c r="J5" s="27"/>
      <c r="K5" s="27"/>
      <c r="L5" s="29"/>
    </row>
    <row r="6" spans="1:12" ht="14.25" thickTop="1">
      <c r="A6" s="3" t="s">
        <v>47</v>
      </c>
      <c r="B6" s="4">
        <v>30400</v>
      </c>
      <c r="C6" s="4">
        <v>694628</v>
      </c>
      <c r="D6" s="19">
        <v>1.0609591625083814</v>
      </c>
      <c r="E6" s="4">
        <v>547411</v>
      </c>
      <c r="F6" s="4">
        <v>48480</v>
      </c>
      <c r="G6" s="5">
        <v>0.9933611999016474</v>
      </c>
      <c r="H6" s="4">
        <v>8203</v>
      </c>
      <c r="I6" s="6">
        <v>169.20379537953795</v>
      </c>
      <c r="J6" s="4">
        <v>129255</v>
      </c>
      <c r="K6" s="4">
        <v>11554</v>
      </c>
      <c r="L6" s="7">
        <v>0.9898903358464702</v>
      </c>
    </row>
    <row r="7" spans="1:12" ht="13.5">
      <c r="A7" s="3" t="s">
        <v>45</v>
      </c>
      <c r="B7" s="4">
        <v>30084</v>
      </c>
      <c r="C7" s="4">
        <v>701988</v>
      </c>
      <c r="D7" s="5">
        <v>1.0105955993711742</v>
      </c>
      <c r="E7" s="4">
        <v>550984</v>
      </c>
      <c r="F7" s="4">
        <v>43532</v>
      </c>
      <c r="G7" s="5">
        <v>0.8979372937293729</v>
      </c>
      <c r="H7" s="4">
        <v>6935</v>
      </c>
      <c r="I7" s="6">
        <v>159.30809519433978</v>
      </c>
      <c r="J7" s="4">
        <v>135534</v>
      </c>
      <c r="K7" s="4">
        <v>13576</v>
      </c>
      <c r="L7" s="7">
        <v>1.1750043275056257</v>
      </c>
    </row>
    <row r="8" spans="1:12" ht="13.5">
      <c r="A8" s="3" t="s">
        <v>43</v>
      </c>
      <c r="B8" s="4">
        <v>32885</v>
      </c>
      <c r="C8" s="4">
        <v>718202</v>
      </c>
      <c r="D8" s="5">
        <v>1.0230972609218392</v>
      </c>
      <c r="E8" s="4">
        <v>567742</v>
      </c>
      <c r="F8" s="4">
        <v>43640</v>
      </c>
      <c r="G8" s="5">
        <v>1.0024809335661122</v>
      </c>
      <c r="H8" s="4">
        <v>6219</v>
      </c>
      <c r="I8" s="6">
        <v>142.50687442713107</v>
      </c>
      <c r="J8" s="4">
        <v>141566</v>
      </c>
      <c r="K8" s="4">
        <v>11715</v>
      </c>
      <c r="L8" s="7">
        <v>0.862919858573954</v>
      </c>
    </row>
    <row r="9" spans="1:12" ht="13.5">
      <c r="A9" s="11">
        <v>33970</v>
      </c>
      <c r="B9" s="4">
        <v>2701</v>
      </c>
      <c r="C9" s="4">
        <v>62263</v>
      </c>
      <c r="D9" s="5">
        <v>1.0264598239308913</v>
      </c>
      <c r="E9" s="4">
        <v>47648</v>
      </c>
      <c r="F9" s="4">
        <v>3429</v>
      </c>
      <c r="G9" s="5">
        <v>1.0639156065777227</v>
      </c>
      <c r="H9" s="4">
        <v>463</v>
      </c>
      <c r="I9" s="6">
        <v>135.02478856809566</v>
      </c>
      <c r="J9" s="4">
        <v>11670</v>
      </c>
      <c r="K9" s="4">
        <v>13932</v>
      </c>
      <c r="L9" s="7">
        <v>0.9626200511296897</v>
      </c>
    </row>
    <row r="10" spans="1:12" ht="13.5">
      <c r="A10" s="11" t="s">
        <v>16</v>
      </c>
      <c r="B10" s="4">
        <v>2349</v>
      </c>
      <c r="C10" s="4">
        <v>56128</v>
      </c>
      <c r="D10" s="5">
        <v>1.010423229941133</v>
      </c>
      <c r="E10" s="4">
        <v>42817</v>
      </c>
      <c r="F10" s="4">
        <v>3690</v>
      </c>
      <c r="G10" s="5">
        <v>1.0805270863836018</v>
      </c>
      <c r="H10" s="4">
        <v>498</v>
      </c>
      <c r="I10" s="6">
        <v>134.95934959349594</v>
      </c>
      <c r="J10" s="4">
        <v>10570</v>
      </c>
      <c r="K10" s="4">
        <v>15332</v>
      </c>
      <c r="L10" s="7">
        <v>1.1056464988822383</v>
      </c>
    </row>
    <row r="11" spans="1:12" ht="13.5">
      <c r="A11" s="11" t="s">
        <v>17</v>
      </c>
      <c r="B11" s="4">
        <v>2758</v>
      </c>
      <c r="C11" s="4">
        <v>60147</v>
      </c>
      <c r="D11" s="5">
        <v>1.0099234334072134</v>
      </c>
      <c r="E11" s="4">
        <v>47040</v>
      </c>
      <c r="F11" s="4">
        <v>4292</v>
      </c>
      <c r="G11" s="5">
        <v>1.2619817700676272</v>
      </c>
      <c r="H11" s="4">
        <v>579</v>
      </c>
      <c r="I11" s="6">
        <v>134.90214352283317</v>
      </c>
      <c r="J11" s="4">
        <v>11503</v>
      </c>
      <c r="K11" s="4">
        <v>15402</v>
      </c>
      <c r="L11" s="7">
        <v>1.0513310580204778</v>
      </c>
    </row>
    <row r="12" spans="1:12" ht="13.5">
      <c r="A12" s="11" t="s">
        <v>18</v>
      </c>
      <c r="B12" s="4">
        <v>2760</v>
      </c>
      <c r="C12" s="4">
        <v>58855</v>
      </c>
      <c r="D12" s="5">
        <v>1.0084127201699677</v>
      </c>
      <c r="E12" s="4">
        <v>44725</v>
      </c>
      <c r="F12" s="4">
        <v>3784</v>
      </c>
      <c r="G12" s="5">
        <v>1.2604930046635576</v>
      </c>
      <c r="H12" s="4">
        <v>511</v>
      </c>
      <c r="I12" s="6">
        <v>135.04228329809726</v>
      </c>
      <c r="J12" s="4">
        <v>12440</v>
      </c>
      <c r="K12" s="4">
        <v>16068</v>
      </c>
      <c r="L12" s="7">
        <v>1.1154460256855259</v>
      </c>
    </row>
    <row r="13" spans="1:12" ht="13.5">
      <c r="A13" s="11" t="s">
        <v>19</v>
      </c>
      <c r="B13" s="4">
        <v>2769</v>
      </c>
      <c r="C13" s="4">
        <v>61271</v>
      </c>
      <c r="D13" s="5">
        <v>0.9996899983684124</v>
      </c>
      <c r="E13" s="4">
        <v>45779</v>
      </c>
      <c r="F13" s="4">
        <v>4647</v>
      </c>
      <c r="G13" s="5">
        <v>1.3875783816064498</v>
      </c>
      <c r="H13" s="4">
        <v>627</v>
      </c>
      <c r="I13" s="6">
        <v>134.92575855390575</v>
      </c>
      <c r="J13" s="4">
        <v>12210</v>
      </c>
      <c r="K13" s="4">
        <v>17472</v>
      </c>
      <c r="L13" s="7">
        <v>1.2009898267803134</v>
      </c>
    </row>
    <row r="14" spans="1:12" ht="13.5">
      <c r="A14" s="11" t="s">
        <v>20</v>
      </c>
      <c r="B14" s="4">
        <v>2925</v>
      </c>
      <c r="C14" s="4">
        <v>58812</v>
      </c>
      <c r="D14" s="5">
        <v>0.9655081838031291</v>
      </c>
      <c r="E14" s="4">
        <v>43374</v>
      </c>
      <c r="F14" s="4">
        <v>4805</v>
      </c>
      <c r="G14" s="5">
        <v>1.3512373453318336</v>
      </c>
      <c r="H14" s="4">
        <v>648</v>
      </c>
      <c r="I14" s="6">
        <v>134.8595213319459</v>
      </c>
      <c r="J14" s="4">
        <v>11582</v>
      </c>
      <c r="K14" s="4">
        <v>19448</v>
      </c>
      <c r="L14" s="7">
        <v>1.2159559834938103</v>
      </c>
    </row>
    <row r="15" spans="1:12" ht="13.5">
      <c r="A15" s="11" t="s">
        <v>21</v>
      </c>
      <c r="B15" s="4">
        <v>3049</v>
      </c>
      <c r="C15" s="4">
        <v>59478</v>
      </c>
      <c r="D15" s="5">
        <v>0.9618202105467424</v>
      </c>
      <c r="E15" s="4">
        <v>45396</v>
      </c>
      <c r="F15" s="4">
        <v>5229</v>
      </c>
      <c r="G15" s="5">
        <v>1.3069232691827044</v>
      </c>
      <c r="H15" s="4">
        <v>706</v>
      </c>
      <c r="I15" s="6">
        <v>135.0162554981832</v>
      </c>
      <c r="J15" s="4">
        <v>12502</v>
      </c>
      <c r="K15" s="4">
        <v>18848</v>
      </c>
      <c r="L15" s="7">
        <v>1.1835478806907378</v>
      </c>
    </row>
    <row r="16" spans="1:12" ht="13.5">
      <c r="A16" s="11" t="s">
        <v>22</v>
      </c>
      <c r="B16" s="4">
        <v>2852</v>
      </c>
      <c r="C16" s="4">
        <v>60308</v>
      </c>
      <c r="D16" s="5">
        <v>0.961773383302767</v>
      </c>
      <c r="E16" s="4">
        <v>45332</v>
      </c>
      <c r="F16" s="4">
        <v>5143</v>
      </c>
      <c r="G16" s="5">
        <v>1.2905897114178169</v>
      </c>
      <c r="H16" s="4">
        <v>694</v>
      </c>
      <c r="I16" s="6">
        <v>134.94069609177524</v>
      </c>
      <c r="J16" s="4">
        <v>12308</v>
      </c>
      <c r="K16" s="4">
        <v>19225</v>
      </c>
      <c r="L16" s="7">
        <v>1.118903503666628</v>
      </c>
    </row>
    <row r="17" spans="1:12" ht="13.5">
      <c r="A17" s="11" t="s">
        <v>23</v>
      </c>
      <c r="B17" s="4">
        <v>2943</v>
      </c>
      <c r="C17" s="4">
        <v>52560</v>
      </c>
      <c r="D17" s="5">
        <v>0.9274912209497256</v>
      </c>
      <c r="E17" s="4">
        <v>43143</v>
      </c>
      <c r="F17" s="4">
        <v>6255</v>
      </c>
      <c r="G17" s="5">
        <v>1.3277435788579919</v>
      </c>
      <c r="H17" s="4">
        <v>844</v>
      </c>
      <c r="I17" s="6">
        <v>134.93205435651478</v>
      </c>
      <c r="J17" s="4">
        <v>11910</v>
      </c>
      <c r="K17" s="4">
        <v>13420</v>
      </c>
      <c r="L17" s="7">
        <v>1.1005412497949811</v>
      </c>
    </row>
    <row r="18" spans="1:12" ht="13.5">
      <c r="A18" s="11" t="s">
        <v>24</v>
      </c>
      <c r="B18" s="4">
        <v>2934</v>
      </c>
      <c r="C18" s="4">
        <v>60821</v>
      </c>
      <c r="D18" s="5">
        <v>1.0569660949203206</v>
      </c>
      <c r="E18" s="4">
        <v>44832</v>
      </c>
      <c r="F18" s="4">
        <v>7267</v>
      </c>
      <c r="G18" s="5">
        <v>1.8226736894908453</v>
      </c>
      <c r="H18" s="4">
        <v>951</v>
      </c>
      <c r="I18" s="6">
        <v>130.86555662584286</v>
      </c>
      <c r="J18" s="4">
        <v>12643</v>
      </c>
      <c r="K18" s="4">
        <v>12433</v>
      </c>
      <c r="L18" s="7">
        <v>1.2684146092634156</v>
      </c>
    </row>
    <row r="19" spans="1:12" ht="13.5">
      <c r="A19" s="11" t="s">
        <v>25</v>
      </c>
      <c r="B19" s="4">
        <v>2946</v>
      </c>
      <c r="C19" s="4">
        <v>61628</v>
      </c>
      <c r="D19" s="5">
        <v>1.0192005556749963</v>
      </c>
      <c r="E19" s="4">
        <v>43900</v>
      </c>
      <c r="F19" s="4">
        <v>8522</v>
      </c>
      <c r="G19" s="5">
        <v>2.2592788971367974</v>
      </c>
      <c r="H19" s="4">
        <v>1115</v>
      </c>
      <c r="I19" s="6">
        <v>130.83783149495423</v>
      </c>
      <c r="J19" s="4">
        <v>11820</v>
      </c>
      <c r="K19" s="4">
        <v>12765</v>
      </c>
      <c r="L19" s="7">
        <v>1.1779090154101688</v>
      </c>
    </row>
    <row r="20" spans="1:12" ht="13.5">
      <c r="A20" s="11" t="s">
        <v>26</v>
      </c>
      <c r="B20" s="4">
        <v>2910</v>
      </c>
      <c r="C20" s="4">
        <v>61600</v>
      </c>
      <c r="D20" s="5">
        <v>0.983255917891746</v>
      </c>
      <c r="E20" s="4">
        <v>45310</v>
      </c>
      <c r="F20" s="4">
        <v>6775</v>
      </c>
      <c r="G20" s="5">
        <v>2.0923409512044473</v>
      </c>
      <c r="H20" s="4">
        <v>886</v>
      </c>
      <c r="I20" s="6">
        <v>130.7749077490775</v>
      </c>
      <c r="J20" s="4">
        <v>12271</v>
      </c>
      <c r="K20" s="4">
        <v>12919</v>
      </c>
      <c r="L20" s="7">
        <v>1.1027742210840803</v>
      </c>
    </row>
    <row r="21" spans="1:12" ht="13.5">
      <c r="A21" s="9" t="s">
        <v>41</v>
      </c>
      <c r="B21" s="10">
        <v>33896</v>
      </c>
      <c r="C21" s="10">
        <v>713871</v>
      </c>
      <c r="D21" s="5">
        <v>0.9939696631309854</v>
      </c>
      <c r="E21" s="10">
        <v>539296</v>
      </c>
      <c r="F21" s="10">
        <v>63838</v>
      </c>
      <c r="G21" s="5">
        <v>1.4628322639780018</v>
      </c>
      <c r="H21" s="10">
        <v>8521</v>
      </c>
      <c r="I21" s="6">
        <v>133.47849243397349</v>
      </c>
      <c r="J21" s="10">
        <v>143429</v>
      </c>
      <c r="K21" s="4">
        <v>12919</v>
      </c>
      <c r="L21" s="7">
        <v>1.1027742210840803</v>
      </c>
    </row>
    <row r="22" spans="1:12" ht="13.5">
      <c r="A22" s="12" t="s">
        <v>28</v>
      </c>
      <c r="B22" s="10">
        <v>16262</v>
      </c>
      <c r="C22" s="10">
        <v>357476</v>
      </c>
      <c r="D22" s="5">
        <v>1.0032161198888672</v>
      </c>
      <c r="E22" s="10">
        <v>271383</v>
      </c>
      <c r="F22" s="10">
        <v>24647</v>
      </c>
      <c r="G22" s="5">
        <v>1.2356863531535145</v>
      </c>
      <c r="H22" s="10">
        <v>3326</v>
      </c>
      <c r="I22" s="6">
        <v>134.94542946403215</v>
      </c>
      <c r="J22" s="10">
        <v>69975</v>
      </c>
      <c r="K22" s="10">
        <v>19448</v>
      </c>
      <c r="L22" s="7">
        <v>1.2159559834938103</v>
      </c>
    </row>
    <row r="23" spans="1:12" ht="14.25" thickBot="1">
      <c r="A23" s="13" t="s">
        <v>29</v>
      </c>
      <c r="B23" s="14">
        <v>17634</v>
      </c>
      <c r="C23" s="14">
        <v>356395</v>
      </c>
      <c r="D23" s="15">
        <v>0.984864814077906</v>
      </c>
      <c r="E23" s="14">
        <v>267913</v>
      </c>
      <c r="F23" s="14">
        <v>39191</v>
      </c>
      <c r="G23" s="15">
        <v>1.6540474381700008</v>
      </c>
      <c r="H23" s="14">
        <v>5196</v>
      </c>
      <c r="I23" s="14">
        <v>132.5814600290883</v>
      </c>
      <c r="J23" s="14">
        <v>73454</v>
      </c>
      <c r="K23" s="14">
        <v>12919</v>
      </c>
      <c r="L23" s="16">
        <v>1.1027742210840803</v>
      </c>
    </row>
    <row r="24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7.50390625" style="0" customWidth="1"/>
    <col min="3" max="3" width="8.50390625" style="0" customWidth="1"/>
    <col min="4" max="4" width="7.125" style="0" customWidth="1"/>
    <col min="5" max="5" width="8.50390625" style="0" customWidth="1"/>
    <col min="6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8.50390625" style="0" customWidth="1"/>
    <col min="11" max="11" width="7.50390625" style="0" customWidth="1"/>
    <col min="12" max="12" width="7.125" style="0" customWidth="1"/>
  </cols>
  <sheetData>
    <row r="1" spans="1:12" ht="14.25">
      <c r="A1" s="30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.25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4.25" thickTop="1">
      <c r="A3" s="32"/>
      <c r="B3" s="1" t="s">
        <v>2</v>
      </c>
      <c r="C3" s="35" t="s">
        <v>3</v>
      </c>
      <c r="D3" s="35"/>
      <c r="E3" s="35" t="s">
        <v>4</v>
      </c>
      <c r="F3" s="35" t="s">
        <v>5</v>
      </c>
      <c r="G3" s="35"/>
      <c r="H3" s="35"/>
      <c r="I3" s="35"/>
      <c r="J3" s="35"/>
      <c r="K3" s="36" t="s">
        <v>6</v>
      </c>
      <c r="L3" s="37"/>
    </row>
    <row r="4" spans="1:12" ht="13.5">
      <c r="A4" s="33"/>
      <c r="B4" s="26" t="s">
        <v>7</v>
      </c>
      <c r="C4" s="26" t="s">
        <v>7</v>
      </c>
      <c r="D4" s="38" t="s">
        <v>8</v>
      </c>
      <c r="E4" s="26"/>
      <c r="F4" s="23" t="s">
        <v>9</v>
      </c>
      <c r="G4" s="24"/>
      <c r="H4" s="24"/>
      <c r="I4" s="25"/>
      <c r="J4" s="26" t="s">
        <v>10</v>
      </c>
      <c r="K4" s="26" t="s">
        <v>7</v>
      </c>
      <c r="L4" s="28" t="s">
        <v>8</v>
      </c>
    </row>
    <row r="5" spans="1:12" ht="14.25" thickBot="1">
      <c r="A5" s="34"/>
      <c r="B5" s="27"/>
      <c r="C5" s="27"/>
      <c r="D5" s="27"/>
      <c r="E5" s="27"/>
      <c r="F5" s="2" t="s">
        <v>7</v>
      </c>
      <c r="G5" s="2" t="s">
        <v>8</v>
      </c>
      <c r="H5" s="2" t="s">
        <v>11</v>
      </c>
      <c r="I5" s="2" t="s">
        <v>12</v>
      </c>
      <c r="J5" s="27"/>
      <c r="K5" s="27"/>
      <c r="L5" s="29"/>
    </row>
    <row r="6" spans="1:12" ht="14.25" thickTop="1">
      <c r="A6" s="3" t="s">
        <v>49</v>
      </c>
      <c r="B6" s="4">
        <v>33268</v>
      </c>
      <c r="C6" s="4">
        <v>654717</v>
      </c>
      <c r="D6" s="19">
        <v>1.050375651554506</v>
      </c>
      <c r="E6" s="4">
        <v>515372</v>
      </c>
      <c r="F6" s="4">
        <v>48804</v>
      </c>
      <c r="G6" s="5">
        <v>0.834284932818216</v>
      </c>
      <c r="H6" s="4">
        <v>10028</v>
      </c>
      <c r="I6" s="6">
        <v>205.47496106876486</v>
      </c>
      <c r="J6" s="4">
        <v>124651</v>
      </c>
      <c r="K6" s="4">
        <v>11672</v>
      </c>
      <c r="L6" s="7">
        <v>0.932715358798146</v>
      </c>
    </row>
    <row r="7" spans="1:12" ht="13.5">
      <c r="A7" s="3" t="s">
        <v>47</v>
      </c>
      <c r="B7" s="4">
        <v>30400</v>
      </c>
      <c r="C7" s="4">
        <v>694628</v>
      </c>
      <c r="D7" s="5">
        <v>1.0609591625083814</v>
      </c>
      <c r="E7" s="4">
        <v>547411</v>
      </c>
      <c r="F7" s="4">
        <v>48480</v>
      </c>
      <c r="G7" s="5">
        <v>0.9933611999016474</v>
      </c>
      <c r="H7" s="4">
        <v>8203</v>
      </c>
      <c r="I7" s="6">
        <v>169.20379537953795</v>
      </c>
      <c r="J7" s="4">
        <v>129255</v>
      </c>
      <c r="K7" s="4">
        <v>11554</v>
      </c>
      <c r="L7" s="7">
        <v>0.9898903358464702</v>
      </c>
    </row>
    <row r="8" spans="1:12" ht="13.5">
      <c r="A8" s="3" t="s">
        <v>45</v>
      </c>
      <c r="B8" s="4">
        <v>30084</v>
      </c>
      <c r="C8" s="4">
        <v>701988</v>
      </c>
      <c r="D8" s="5">
        <v>1.0105955993711742</v>
      </c>
      <c r="E8" s="4">
        <v>550984</v>
      </c>
      <c r="F8" s="4">
        <v>43532</v>
      </c>
      <c r="G8" s="5">
        <v>0.8979372937293729</v>
      </c>
      <c r="H8" s="4">
        <v>6935</v>
      </c>
      <c r="I8" s="6">
        <v>159.30809519433978</v>
      </c>
      <c r="J8" s="4">
        <v>135534</v>
      </c>
      <c r="K8" s="4">
        <v>13576</v>
      </c>
      <c r="L8" s="7">
        <v>1.1750043275056257</v>
      </c>
    </row>
    <row r="9" spans="1:12" ht="13.5">
      <c r="A9" s="11">
        <v>33604</v>
      </c>
      <c r="B9" s="4">
        <v>2781</v>
      </c>
      <c r="C9" s="4">
        <v>60658</v>
      </c>
      <c r="D9" s="5">
        <v>1.0058702573626956</v>
      </c>
      <c r="E9" s="4">
        <v>47475</v>
      </c>
      <c r="F9" s="4">
        <v>3223</v>
      </c>
      <c r="G9" s="5">
        <v>0.8161559888579387</v>
      </c>
      <c r="H9" s="4">
        <v>481</v>
      </c>
      <c r="I9" s="6">
        <v>149.23983865963388</v>
      </c>
      <c r="J9" s="4">
        <v>11844</v>
      </c>
      <c r="K9" s="4">
        <v>14473</v>
      </c>
      <c r="L9" s="7">
        <v>1.20038152110807</v>
      </c>
    </row>
    <row r="10" spans="1:12" ht="13.5">
      <c r="A10" s="11" t="s">
        <v>16</v>
      </c>
      <c r="B10" s="4">
        <v>2524</v>
      </c>
      <c r="C10" s="4">
        <v>55549</v>
      </c>
      <c r="D10" s="5">
        <v>1.012374703845453</v>
      </c>
      <c r="E10" s="4">
        <v>44329</v>
      </c>
      <c r="F10" s="4">
        <v>3415</v>
      </c>
      <c r="G10" s="5">
        <v>0.7563676633444075</v>
      </c>
      <c r="H10" s="4">
        <v>510</v>
      </c>
      <c r="I10" s="6">
        <v>149.3411420204978</v>
      </c>
      <c r="J10" s="4">
        <v>10935</v>
      </c>
      <c r="K10" s="4">
        <v>13867</v>
      </c>
      <c r="L10" s="7">
        <v>1.118396644890717</v>
      </c>
    </row>
    <row r="11" spans="1:12" ht="13.5">
      <c r="A11" s="11" t="s">
        <v>17</v>
      </c>
      <c r="B11" s="4">
        <v>2749</v>
      </c>
      <c r="C11" s="4">
        <v>59556</v>
      </c>
      <c r="D11" s="5">
        <v>1.0181905217807563</v>
      </c>
      <c r="E11" s="4">
        <v>46114</v>
      </c>
      <c r="F11" s="4">
        <v>3401</v>
      </c>
      <c r="G11" s="5">
        <v>0.7640979555156144</v>
      </c>
      <c r="H11" s="4">
        <v>508</v>
      </c>
      <c r="I11" s="6">
        <v>149.36783299029696</v>
      </c>
      <c r="J11" s="4">
        <v>12007</v>
      </c>
      <c r="K11" s="4">
        <v>14650</v>
      </c>
      <c r="L11" s="7">
        <v>1.2419464225161072</v>
      </c>
    </row>
    <row r="12" spans="1:12" ht="13.5">
      <c r="A12" s="11" t="s">
        <v>18</v>
      </c>
      <c r="B12" s="4">
        <v>2857</v>
      </c>
      <c r="C12" s="4">
        <v>58364</v>
      </c>
      <c r="D12" s="5">
        <v>0.9771467796212895</v>
      </c>
      <c r="E12" s="4">
        <v>46686</v>
      </c>
      <c r="F12" s="4">
        <v>3002</v>
      </c>
      <c r="G12" s="5">
        <v>0.7338059154241017</v>
      </c>
      <c r="H12" s="4">
        <v>430</v>
      </c>
      <c r="I12" s="6">
        <v>143.23784143904064</v>
      </c>
      <c r="J12" s="4">
        <v>11778</v>
      </c>
      <c r="K12" s="4">
        <v>14405</v>
      </c>
      <c r="L12" s="7">
        <v>1.131578947368421</v>
      </c>
    </row>
    <row r="13" spans="1:12" ht="13.5">
      <c r="A13" s="11" t="s">
        <v>19</v>
      </c>
      <c r="B13" s="4">
        <v>2756</v>
      </c>
      <c r="C13" s="4">
        <v>61290</v>
      </c>
      <c r="D13" s="5">
        <v>0.9924541744931666</v>
      </c>
      <c r="E13" s="4">
        <v>48724</v>
      </c>
      <c r="F13" s="4">
        <v>3349</v>
      </c>
      <c r="G13" s="5">
        <v>1.030144570901261</v>
      </c>
      <c r="H13" s="4">
        <v>479</v>
      </c>
      <c r="I13" s="6">
        <v>143.02776948342787</v>
      </c>
      <c r="J13" s="4">
        <v>11830</v>
      </c>
      <c r="K13" s="4">
        <v>14548</v>
      </c>
      <c r="L13" s="7">
        <v>1.0798693586698338</v>
      </c>
    </row>
    <row r="14" spans="1:12" ht="13.5">
      <c r="A14" s="11" t="s">
        <v>20</v>
      </c>
      <c r="B14" s="4">
        <v>2670</v>
      </c>
      <c r="C14" s="4">
        <v>60913</v>
      </c>
      <c r="D14" s="5">
        <v>1.0332818781700055</v>
      </c>
      <c r="E14" s="4">
        <v>46829</v>
      </c>
      <c r="F14" s="4">
        <v>3556</v>
      </c>
      <c r="G14" s="5">
        <v>1.27</v>
      </c>
      <c r="H14" s="4">
        <v>509</v>
      </c>
      <c r="I14" s="6">
        <v>143.13835770528684</v>
      </c>
      <c r="J14" s="4">
        <v>11752</v>
      </c>
      <c r="K14" s="4">
        <v>15994</v>
      </c>
      <c r="L14" s="7">
        <v>1.1248329699697588</v>
      </c>
    </row>
    <row r="15" spans="1:12" ht="13.5">
      <c r="A15" s="11" t="s">
        <v>21</v>
      </c>
      <c r="B15" s="4">
        <v>2778</v>
      </c>
      <c r="C15" s="4">
        <v>61839</v>
      </c>
      <c r="D15" s="5">
        <v>1.0241127469652054</v>
      </c>
      <c r="E15" s="4">
        <v>48481</v>
      </c>
      <c r="F15" s="4">
        <v>4001</v>
      </c>
      <c r="G15" s="5">
        <v>0.9208285385500575</v>
      </c>
      <c r="H15" s="4">
        <v>573</v>
      </c>
      <c r="I15" s="6">
        <v>143.21419645088727</v>
      </c>
      <c r="J15" s="4">
        <v>12204</v>
      </c>
      <c r="K15" s="4">
        <v>15925</v>
      </c>
      <c r="L15" s="7">
        <v>1.1496534796419289</v>
      </c>
    </row>
    <row r="16" spans="1:12" ht="13.5">
      <c r="A16" s="11" t="s">
        <v>22</v>
      </c>
      <c r="B16" s="4">
        <v>2898</v>
      </c>
      <c r="C16" s="4">
        <v>62705</v>
      </c>
      <c r="D16" s="5">
        <v>1.0691754194516436</v>
      </c>
      <c r="E16" s="4">
        <v>48448</v>
      </c>
      <c r="F16" s="4">
        <v>3985</v>
      </c>
      <c r="G16" s="5">
        <v>1.529163468917882</v>
      </c>
      <c r="H16" s="4">
        <v>571</v>
      </c>
      <c r="I16" s="6">
        <v>143.28732747804267</v>
      </c>
      <c r="J16" s="4">
        <v>11913</v>
      </c>
      <c r="K16" s="4">
        <v>17182</v>
      </c>
      <c r="L16" s="7">
        <v>1.0589830508474576</v>
      </c>
    </row>
    <row r="17" spans="1:12" ht="13.5">
      <c r="A17" s="11" t="s">
        <v>23</v>
      </c>
      <c r="B17" s="4">
        <v>2763</v>
      </c>
      <c r="C17" s="4">
        <v>56669</v>
      </c>
      <c r="D17" s="5">
        <v>1.0781157848676826</v>
      </c>
      <c r="E17" s="4">
        <v>47968</v>
      </c>
      <c r="F17" s="4">
        <v>4711</v>
      </c>
      <c r="G17" s="5">
        <v>1.3338052095130237</v>
      </c>
      <c r="H17" s="4">
        <v>674</v>
      </c>
      <c r="I17" s="6">
        <v>143.0694120144343</v>
      </c>
      <c r="J17" s="4">
        <v>11741</v>
      </c>
      <c r="K17" s="4">
        <v>12194</v>
      </c>
      <c r="L17" s="7">
        <v>0.994535519125683</v>
      </c>
    </row>
    <row r="18" spans="1:12" ht="13.5">
      <c r="A18" s="11" t="s">
        <v>24</v>
      </c>
      <c r="B18" s="4">
        <v>2645</v>
      </c>
      <c r="C18" s="4">
        <v>57543</v>
      </c>
      <c r="D18" s="5">
        <v>1.0145635347426698</v>
      </c>
      <c r="E18" s="4">
        <v>47084</v>
      </c>
      <c r="F18" s="4">
        <v>3987</v>
      </c>
      <c r="G18" s="5">
        <v>1.133314383172257</v>
      </c>
      <c r="H18" s="4">
        <v>538</v>
      </c>
      <c r="I18" s="6">
        <v>134.93855028843743</v>
      </c>
      <c r="J18" s="4">
        <v>11509</v>
      </c>
      <c r="K18" s="4">
        <v>9802</v>
      </c>
      <c r="L18" s="7">
        <v>0.9135135135135135</v>
      </c>
    </row>
    <row r="19" spans="1:12" ht="13.5">
      <c r="A19" s="11" t="s">
        <v>25</v>
      </c>
      <c r="B19" s="4">
        <v>2785</v>
      </c>
      <c r="C19" s="4">
        <v>60467</v>
      </c>
      <c r="D19" s="5">
        <v>1.0371698113207548</v>
      </c>
      <c r="E19" s="4">
        <v>46485</v>
      </c>
      <c r="F19" s="4">
        <v>3772</v>
      </c>
      <c r="G19" s="5">
        <v>1.1839296924042686</v>
      </c>
      <c r="H19" s="4">
        <v>509</v>
      </c>
      <c r="I19" s="6">
        <v>134.94167550371156</v>
      </c>
      <c r="J19" s="4">
        <v>11960</v>
      </c>
      <c r="K19" s="4">
        <v>10837</v>
      </c>
      <c r="L19" s="7">
        <v>0.9290980795610425</v>
      </c>
    </row>
    <row r="20" spans="1:12" ht="13.5">
      <c r="A20" s="11" t="s">
        <v>26</v>
      </c>
      <c r="B20" s="4">
        <v>2679</v>
      </c>
      <c r="C20" s="4">
        <v>62649</v>
      </c>
      <c r="D20" s="5">
        <v>1.022423500611995</v>
      </c>
      <c r="E20" s="4">
        <v>49119</v>
      </c>
      <c r="F20" s="4">
        <v>3238</v>
      </c>
      <c r="G20" s="5">
        <v>0.9847931873479319</v>
      </c>
      <c r="H20" s="4">
        <v>437</v>
      </c>
      <c r="I20" s="6">
        <v>134.95985176034588</v>
      </c>
      <c r="J20" s="4">
        <v>12093</v>
      </c>
      <c r="K20" s="4">
        <v>11715</v>
      </c>
      <c r="L20" s="7">
        <v>0.862919858573954</v>
      </c>
    </row>
    <row r="21" spans="1:12" ht="13.5">
      <c r="A21" s="9" t="s">
        <v>43</v>
      </c>
      <c r="B21" s="10">
        <v>32885</v>
      </c>
      <c r="C21" s="10">
        <v>718202</v>
      </c>
      <c r="D21" s="5">
        <v>1.0230972609218392</v>
      </c>
      <c r="E21" s="10">
        <v>567742</v>
      </c>
      <c r="F21" s="10">
        <v>43640</v>
      </c>
      <c r="G21" s="5">
        <v>1.0024809335661122</v>
      </c>
      <c r="H21" s="10">
        <v>6219</v>
      </c>
      <c r="I21" s="6">
        <v>142.50687442713107</v>
      </c>
      <c r="J21" s="10">
        <v>141566</v>
      </c>
      <c r="K21" s="4">
        <v>11715</v>
      </c>
      <c r="L21" s="7">
        <v>0.862919858573954</v>
      </c>
    </row>
    <row r="22" spans="1:12" ht="13.5">
      <c r="A22" s="12" t="s">
        <v>28</v>
      </c>
      <c r="B22" s="10">
        <v>16337</v>
      </c>
      <c r="C22" s="10">
        <v>356330</v>
      </c>
      <c r="D22" s="5">
        <v>1.0062919723695432</v>
      </c>
      <c r="E22" s="10">
        <v>280157</v>
      </c>
      <c r="F22" s="10">
        <v>19946</v>
      </c>
      <c r="G22" s="5">
        <v>0.8650735134666262</v>
      </c>
      <c r="H22" s="10">
        <v>2917</v>
      </c>
      <c r="I22" s="6">
        <v>146.2448611250376</v>
      </c>
      <c r="J22" s="10">
        <v>70146</v>
      </c>
      <c r="K22" s="10">
        <v>15994</v>
      </c>
      <c r="L22" s="7">
        <v>1.1248329699697588</v>
      </c>
    </row>
    <row r="23" spans="1:12" ht="14.25" thickBot="1">
      <c r="A23" s="13" t="s">
        <v>29</v>
      </c>
      <c r="B23" s="14">
        <v>16548</v>
      </c>
      <c r="C23" s="14">
        <v>361872</v>
      </c>
      <c r="D23" s="15">
        <v>1.0402028250633828</v>
      </c>
      <c r="E23" s="14">
        <v>287585</v>
      </c>
      <c r="F23" s="14">
        <v>23694</v>
      </c>
      <c r="G23" s="15">
        <v>1.1572161172161173</v>
      </c>
      <c r="H23" s="14">
        <v>3302</v>
      </c>
      <c r="I23" s="14">
        <v>139.36017557187475</v>
      </c>
      <c r="J23" s="14">
        <v>71420</v>
      </c>
      <c r="K23" s="14">
        <v>11715</v>
      </c>
      <c r="L23" s="16">
        <v>0.862919858573954</v>
      </c>
    </row>
    <row r="24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C15" sqref="C15"/>
    </sheetView>
  </sheetViews>
  <sheetFormatPr defaultColWidth="9.00390625" defaultRowHeight="13.5"/>
  <cols>
    <col min="1" max="1" width="10.25390625" style="0" bestFit="1" customWidth="1"/>
    <col min="2" max="2" width="7.50390625" style="0" customWidth="1"/>
    <col min="3" max="3" width="8.50390625" style="0" customWidth="1"/>
    <col min="4" max="4" width="7.125" style="0" customWidth="1"/>
    <col min="5" max="5" width="8.50390625" style="0" customWidth="1"/>
    <col min="6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8.50390625" style="0" customWidth="1"/>
    <col min="11" max="11" width="7.50390625" style="0" customWidth="1"/>
    <col min="12" max="12" width="7.125" style="0" customWidth="1"/>
  </cols>
  <sheetData>
    <row r="1" spans="1:12" ht="14.25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.25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4.25" thickTop="1">
      <c r="A3" s="32"/>
      <c r="B3" s="1" t="s">
        <v>2</v>
      </c>
      <c r="C3" s="35" t="s">
        <v>3</v>
      </c>
      <c r="D3" s="35"/>
      <c r="E3" s="35" t="s">
        <v>4</v>
      </c>
      <c r="F3" s="35" t="s">
        <v>5</v>
      </c>
      <c r="G3" s="35"/>
      <c r="H3" s="35"/>
      <c r="I3" s="35"/>
      <c r="J3" s="35"/>
      <c r="K3" s="36" t="s">
        <v>6</v>
      </c>
      <c r="L3" s="37"/>
    </row>
    <row r="4" spans="1:12" ht="13.5">
      <c r="A4" s="33"/>
      <c r="B4" s="26" t="s">
        <v>7</v>
      </c>
      <c r="C4" s="26" t="s">
        <v>7</v>
      </c>
      <c r="D4" s="38" t="s">
        <v>8</v>
      </c>
      <c r="E4" s="26"/>
      <c r="F4" s="23" t="s">
        <v>9</v>
      </c>
      <c r="G4" s="24"/>
      <c r="H4" s="24"/>
      <c r="I4" s="25"/>
      <c r="J4" s="26" t="s">
        <v>10</v>
      </c>
      <c r="K4" s="26" t="s">
        <v>7</v>
      </c>
      <c r="L4" s="28" t="s">
        <v>8</v>
      </c>
    </row>
    <row r="5" spans="1:12" ht="14.25" thickBot="1">
      <c r="A5" s="34"/>
      <c r="B5" s="27"/>
      <c r="C5" s="27"/>
      <c r="D5" s="27"/>
      <c r="E5" s="27"/>
      <c r="F5" s="2" t="s">
        <v>7</v>
      </c>
      <c r="G5" s="2" t="s">
        <v>8</v>
      </c>
      <c r="H5" s="2" t="s">
        <v>11</v>
      </c>
      <c r="I5" s="2" t="s">
        <v>12</v>
      </c>
      <c r="J5" s="27"/>
      <c r="K5" s="27"/>
      <c r="L5" s="29"/>
    </row>
    <row r="6" spans="1:12" ht="14.25" thickTop="1">
      <c r="A6" s="3" t="s">
        <v>51</v>
      </c>
      <c r="B6" s="4">
        <v>27810</v>
      </c>
      <c r="C6" s="4">
        <v>623317</v>
      </c>
      <c r="D6" s="19">
        <v>0.995596367202599</v>
      </c>
      <c r="E6" s="4">
        <v>481846</v>
      </c>
      <c r="F6" s="4">
        <v>58498</v>
      </c>
      <c r="G6" s="5">
        <v>0.8140324510868052</v>
      </c>
      <c r="H6" s="4">
        <v>14732</v>
      </c>
      <c r="I6" s="6">
        <v>251.83766966392014</v>
      </c>
      <c r="J6" s="4">
        <v>109181</v>
      </c>
      <c r="K6" s="4">
        <v>12514</v>
      </c>
      <c r="L6" s="7">
        <v>1.1468108504398826</v>
      </c>
    </row>
    <row r="7" spans="1:12" ht="13.5">
      <c r="A7" s="3" t="s">
        <v>49</v>
      </c>
      <c r="B7" s="4">
        <v>33268</v>
      </c>
      <c r="C7" s="4">
        <v>654717</v>
      </c>
      <c r="D7" s="5">
        <v>1.050375651554506</v>
      </c>
      <c r="E7" s="4">
        <v>515372</v>
      </c>
      <c r="F7" s="4">
        <v>48804</v>
      </c>
      <c r="G7" s="5">
        <v>0.834284932818216</v>
      </c>
      <c r="H7" s="4">
        <v>10028</v>
      </c>
      <c r="I7" s="6">
        <v>205.47496106876486</v>
      </c>
      <c r="J7" s="4">
        <v>124651</v>
      </c>
      <c r="K7" s="4">
        <v>11672</v>
      </c>
      <c r="L7" s="7">
        <v>0.932715358798146</v>
      </c>
    </row>
    <row r="8" spans="1:12" ht="13.5">
      <c r="A8" s="3" t="s">
        <v>47</v>
      </c>
      <c r="B8" s="4">
        <v>30400</v>
      </c>
      <c r="C8" s="4">
        <v>694628</v>
      </c>
      <c r="D8" s="5">
        <v>1.0609591625083814</v>
      </c>
      <c r="E8" s="4">
        <v>547411</v>
      </c>
      <c r="F8" s="4">
        <v>48480</v>
      </c>
      <c r="G8" s="5">
        <v>0.9933611999016474</v>
      </c>
      <c r="H8" s="4">
        <v>8203</v>
      </c>
      <c r="I8" s="6">
        <v>169.20379537953795</v>
      </c>
      <c r="J8" s="4">
        <v>129255</v>
      </c>
      <c r="K8" s="4">
        <v>11554</v>
      </c>
      <c r="L8" s="7">
        <v>0.9898903358464702</v>
      </c>
    </row>
    <row r="9" spans="1:12" ht="13.5">
      <c r="A9" s="11">
        <v>33239</v>
      </c>
      <c r="B9" s="4">
        <v>2712</v>
      </c>
      <c r="C9" s="4">
        <v>60304</v>
      </c>
      <c r="D9" s="5">
        <v>1.023194258275786</v>
      </c>
      <c r="E9" s="4">
        <v>47378</v>
      </c>
      <c r="F9" s="4">
        <v>3949</v>
      </c>
      <c r="G9" s="5">
        <v>0.9458682634730539</v>
      </c>
      <c r="H9" s="4">
        <v>651</v>
      </c>
      <c r="I9" s="6">
        <v>164.85186123069133</v>
      </c>
      <c r="J9" s="4">
        <v>11186</v>
      </c>
      <c r="K9" s="4">
        <v>12057</v>
      </c>
      <c r="L9" s="7">
        <v>0.8923179396092362</v>
      </c>
    </row>
    <row r="10" spans="1:12" ht="13.5">
      <c r="A10" s="11" t="s">
        <v>16</v>
      </c>
      <c r="B10" s="4">
        <v>2365</v>
      </c>
      <c r="C10" s="4">
        <v>54870</v>
      </c>
      <c r="D10" s="5">
        <v>1.058367409922074</v>
      </c>
      <c r="E10" s="4">
        <v>41709</v>
      </c>
      <c r="F10" s="4">
        <v>4515</v>
      </c>
      <c r="G10" s="5">
        <v>1.2014369345396487</v>
      </c>
      <c r="H10" s="4">
        <v>744</v>
      </c>
      <c r="I10" s="6">
        <v>164.78405315614617</v>
      </c>
      <c r="J10" s="4">
        <v>10669</v>
      </c>
      <c r="K10" s="4">
        <v>12399</v>
      </c>
      <c r="L10" s="7">
        <v>0.918852823477101</v>
      </c>
    </row>
    <row r="11" spans="1:12" ht="13.5">
      <c r="A11" s="11" t="s">
        <v>17</v>
      </c>
      <c r="B11" s="4">
        <v>2288</v>
      </c>
      <c r="C11" s="4">
        <v>58492</v>
      </c>
      <c r="D11" s="5">
        <v>1.0366694433121244</v>
      </c>
      <c r="E11" s="4">
        <v>45967</v>
      </c>
      <c r="F11" s="4">
        <v>4451</v>
      </c>
      <c r="G11" s="5">
        <v>0.9156552149763423</v>
      </c>
      <c r="H11" s="4">
        <v>734</v>
      </c>
      <c r="I11" s="6">
        <v>164.9067625252752</v>
      </c>
      <c r="J11" s="4">
        <v>10965</v>
      </c>
      <c r="K11" s="4">
        <v>11796</v>
      </c>
      <c r="L11" s="7">
        <v>0.9516740621218233</v>
      </c>
    </row>
    <row r="12" spans="1:12" ht="13.5">
      <c r="A12" s="11" t="s">
        <v>18</v>
      </c>
      <c r="B12" s="4">
        <v>2411</v>
      </c>
      <c r="C12" s="4">
        <v>59729</v>
      </c>
      <c r="D12" s="5">
        <v>1.0781407942238268</v>
      </c>
      <c r="E12" s="4">
        <v>45918</v>
      </c>
      <c r="F12" s="4">
        <v>4091</v>
      </c>
      <c r="G12" s="5">
        <v>1.2626543209876544</v>
      </c>
      <c r="H12" s="4">
        <v>657</v>
      </c>
      <c r="I12" s="6">
        <v>160.596431190418</v>
      </c>
      <c r="J12" s="4">
        <v>11197</v>
      </c>
      <c r="K12" s="4">
        <v>12730</v>
      </c>
      <c r="L12" s="7">
        <v>1.0444699704627503</v>
      </c>
    </row>
    <row r="13" spans="1:12" ht="13.5">
      <c r="A13" s="11" t="s">
        <v>19</v>
      </c>
      <c r="B13" s="4">
        <v>2668</v>
      </c>
      <c r="C13" s="4">
        <v>61756</v>
      </c>
      <c r="D13" s="5">
        <v>1.0259153432121735</v>
      </c>
      <c r="E13" s="4">
        <v>48123</v>
      </c>
      <c r="F13" s="4">
        <v>3251</v>
      </c>
      <c r="G13" s="5">
        <v>0.8174503394518481</v>
      </c>
      <c r="H13" s="4">
        <v>522</v>
      </c>
      <c r="I13" s="6">
        <v>160.5659796985543</v>
      </c>
      <c r="J13" s="4">
        <v>12308</v>
      </c>
      <c r="K13" s="4">
        <v>13472</v>
      </c>
      <c r="L13" s="7">
        <v>0.9819957722866098</v>
      </c>
    </row>
    <row r="14" spans="1:12" ht="13.5">
      <c r="A14" s="11" t="s">
        <v>20</v>
      </c>
      <c r="B14" s="4">
        <v>2367</v>
      </c>
      <c r="C14" s="4">
        <v>58951</v>
      </c>
      <c r="D14" s="5">
        <v>1.009867237687366</v>
      </c>
      <c r="E14" s="4">
        <v>46407</v>
      </c>
      <c r="F14" s="4">
        <v>2800</v>
      </c>
      <c r="G14" s="5">
        <v>0.7878446820483962</v>
      </c>
      <c r="H14" s="4">
        <v>450</v>
      </c>
      <c r="I14" s="6">
        <v>160.71428571428572</v>
      </c>
      <c r="J14" s="4">
        <v>11364</v>
      </c>
      <c r="K14" s="4">
        <v>14219</v>
      </c>
      <c r="L14" s="7">
        <v>0.9587997302764666</v>
      </c>
    </row>
    <row r="15" spans="1:12" ht="13.5">
      <c r="A15" s="11" t="s">
        <v>21</v>
      </c>
      <c r="B15" s="4">
        <v>2613</v>
      </c>
      <c r="C15" s="4">
        <v>60383</v>
      </c>
      <c r="D15" s="5">
        <v>1.0121017079834398</v>
      </c>
      <c r="E15" s="4">
        <v>47223</v>
      </c>
      <c r="F15" s="4">
        <v>4345</v>
      </c>
      <c r="G15" s="5">
        <v>1.0254897333018644</v>
      </c>
      <c r="H15" s="4">
        <v>698</v>
      </c>
      <c r="I15" s="6">
        <v>160.64441887226698</v>
      </c>
      <c r="J15" s="4">
        <v>11795</v>
      </c>
      <c r="K15" s="4">
        <v>13852</v>
      </c>
      <c r="L15" s="7">
        <v>0.977765229053434</v>
      </c>
    </row>
    <row r="16" spans="1:12" ht="13.5">
      <c r="A16" s="11" t="s">
        <v>22</v>
      </c>
      <c r="B16" s="4">
        <v>2259</v>
      </c>
      <c r="C16" s="4">
        <v>58648</v>
      </c>
      <c r="D16" s="5">
        <v>0.9591469597357145</v>
      </c>
      <c r="E16" s="4">
        <v>45893</v>
      </c>
      <c r="F16" s="4">
        <v>2606</v>
      </c>
      <c r="G16" s="5">
        <v>0.6377875673029858</v>
      </c>
      <c r="H16" s="4">
        <v>419</v>
      </c>
      <c r="I16" s="6">
        <v>160.78280890253262</v>
      </c>
      <c r="J16" s="4">
        <v>10035</v>
      </c>
      <c r="K16" s="4">
        <v>16225</v>
      </c>
      <c r="L16" s="7">
        <v>0.9816674733785092</v>
      </c>
    </row>
    <row r="17" spans="1:12" ht="13.5">
      <c r="A17" s="11" t="s">
        <v>23</v>
      </c>
      <c r="B17" s="4">
        <v>2006</v>
      </c>
      <c r="C17" s="4">
        <v>52563</v>
      </c>
      <c r="D17" s="5">
        <v>0.9759190493873005</v>
      </c>
      <c r="E17" s="4">
        <v>44701</v>
      </c>
      <c r="F17" s="4">
        <v>3532</v>
      </c>
      <c r="G17" s="5">
        <v>0.8076835124628402</v>
      </c>
      <c r="H17" s="4">
        <v>568</v>
      </c>
      <c r="I17" s="6">
        <v>160.81540203850508</v>
      </c>
      <c r="J17" s="4">
        <v>10300</v>
      </c>
      <c r="K17" s="4">
        <v>12261</v>
      </c>
      <c r="L17" s="7">
        <v>1.0333754740834387</v>
      </c>
    </row>
    <row r="18" spans="1:12" ht="13.5">
      <c r="A18" s="11" t="s">
        <v>24</v>
      </c>
      <c r="B18" s="4">
        <v>2596</v>
      </c>
      <c r="C18" s="4">
        <v>56717</v>
      </c>
      <c r="D18" s="5">
        <v>0.985731168966596</v>
      </c>
      <c r="E18" s="4">
        <v>45634</v>
      </c>
      <c r="F18" s="4">
        <v>3518</v>
      </c>
      <c r="G18" s="5">
        <v>0.8420296792723792</v>
      </c>
      <c r="H18" s="4">
        <v>525</v>
      </c>
      <c r="I18" s="6">
        <v>149.23251847640705</v>
      </c>
      <c r="J18" s="4">
        <v>11692</v>
      </c>
      <c r="K18" s="4">
        <v>10730</v>
      </c>
      <c r="L18" s="7">
        <v>1.0095023050145828</v>
      </c>
    </row>
    <row r="19" spans="1:12" ht="13.5">
      <c r="A19" s="11" t="s">
        <v>25</v>
      </c>
      <c r="B19" s="4">
        <v>2840</v>
      </c>
      <c r="C19" s="4">
        <v>58300</v>
      </c>
      <c r="D19" s="5">
        <v>0.965311697988244</v>
      </c>
      <c r="E19" s="4">
        <v>45171</v>
      </c>
      <c r="F19" s="4">
        <v>3186</v>
      </c>
      <c r="G19" s="5">
        <v>0.7111607142857143</v>
      </c>
      <c r="H19" s="4">
        <v>476</v>
      </c>
      <c r="I19" s="6">
        <v>149.40364092906466</v>
      </c>
      <c r="J19" s="4">
        <v>11849</v>
      </c>
      <c r="K19" s="4">
        <v>11664</v>
      </c>
      <c r="L19" s="7">
        <v>1.0548019533369506</v>
      </c>
    </row>
    <row r="20" spans="1:12" ht="13.5">
      <c r="A20" s="11" t="s">
        <v>26</v>
      </c>
      <c r="B20" s="4">
        <v>2959</v>
      </c>
      <c r="C20" s="4">
        <v>61275</v>
      </c>
      <c r="D20" s="5">
        <v>1.0069347443840073</v>
      </c>
      <c r="E20" s="4">
        <v>46860</v>
      </c>
      <c r="F20" s="4">
        <v>3288</v>
      </c>
      <c r="G20" s="5">
        <v>0.9233361415332771</v>
      </c>
      <c r="H20" s="4">
        <v>491</v>
      </c>
      <c r="I20" s="6">
        <v>149.330900243309</v>
      </c>
      <c r="J20" s="4">
        <v>12174</v>
      </c>
      <c r="K20" s="4">
        <v>13576</v>
      </c>
      <c r="L20" s="7">
        <v>1.1750043275056257</v>
      </c>
    </row>
    <row r="21" spans="1:12" ht="13.5">
      <c r="A21" s="9" t="s">
        <v>45</v>
      </c>
      <c r="B21" s="10">
        <v>30084</v>
      </c>
      <c r="C21" s="10">
        <v>701988</v>
      </c>
      <c r="D21" s="5">
        <v>1.0105955993711742</v>
      </c>
      <c r="E21" s="10">
        <v>550984</v>
      </c>
      <c r="F21" s="10">
        <v>43532</v>
      </c>
      <c r="G21" s="5">
        <v>0.8979372937293729</v>
      </c>
      <c r="H21" s="10">
        <v>6935</v>
      </c>
      <c r="I21" s="6">
        <v>159.30809519433978</v>
      </c>
      <c r="J21" s="10">
        <v>135534</v>
      </c>
      <c r="K21" s="4">
        <v>13576</v>
      </c>
      <c r="L21" s="7">
        <v>1.1750043275056257</v>
      </c>
    </row>
    <row r="22" spans="1:12" ht="13.5">
      <c r="A22" s="12" t="s">
        <v>28</v>
      </c>
      <c r="B22" s="10">
        <v>14811</v>
      </c>
      <c r="C22" s="10">
        <v>354102</v>
      </c>
      <c r="D22" s="5">
        <v>1.0378896460760607</v>
      </c>
      <c r="E22" s="10">
        <v>275502</v>
      </c>
      <c r="F22" s="10">
        <v>23057</v>
      </c>
      <c r="G22" s="5">
        <v>0.9784426055590919</v>
      </c>
      <c r="H22" s="10">
        <v>3758</v>
      </c>
      <c r="I22" s="6">
        <v>162.98737910395974</v>
      </c>
      <c r="J22" s="10">
        <v>67689</v>
      </c>
      <c r="K22" s="10">
        <v>14219</v>
      </c>
      <c r="L22" s="7">
        <v>0.9587997302764666</v>
      </c>
    </row>
    <row r="23" spans="1:12" ht="14.25" thickBot="1">
      <c r="A23" s="13" t="s">
        <v>29</v>
      </c>
      <c r="B23" s="14">
        <v>15273</v>
      </c>
      <c r="C23" s="14">
        <v>347886</v>
      </c>
      <c r="D23" s="15">
        <v>0.9842496739311875</v>
      </c>
      <c r="E23" s="14">
        <v>275482</v>
      </c>
      <c r="F23" s="14">
        <v>20475</v>
      </c>
      <c r="G23" s="15">
        <v>0.8217940999397954</v>
      </c>
      <c r="H23" s="14">
        <v>3177</v>
      </c>
      <c r="I23" s="14">
        <v>155.16483516483515</v>
      </c>
      <c r="J23" s="14">
        <v>67845</v>
      </c>
      <c r="K23" s="14">
        <v>13576</v>
      </c>
      <c r="L23" s="16">
        <v>1.1750043275056257</v>
      </c>
    </row>
    <row r="24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H32" sqref="H32"/>
    </sheetView>
  </sheetViews>
  <sheetFormatPr defaultColWidth="9.00390625" defaultRowHeight="13.5"/>
  <cols>
    <col min="1" max="1" width="10.25390625" style="0" bestFit="1" customWidth="1"/>
    <col min="2" max="2" width="7.50390625" style="0" customWidth="1"/>
    <col min="3" max="3" width="8.50390625" style="0" customWidth="1"/>
    <col min="4" max="4" width="7.125" style="0" customWidth="1"/>
    <col min="5" max="5" width="8.50390625" style="0" customWidth="1"/>
    <col min="6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8.50390625" style="0" customWidth="1"/>
    <col min="11" max="11" width="7.50390625" style="0" customWidth="1"/>
    <col min="12" max="12" width="7.125" style="0" customWidth="1"/>
  </cols>
  <sheetData>
    <row r="1" spans="1:12" ht="14.25">
      <c r="A1" s="30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.25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4.25" thickTop="1">
      <c r="A3" s="32"/>
      <c r="B3" s="1" t="s">
        <v>2</v>
      </c>
      <c r="C3" s="35" t="s">
        <v>3</v>
      </c>
      <c r="D3" s="35"/>
      <c r="E3" s="35" t="s">
        <v>4</v>
      </c>
      <c r="F3" s="35" t="s">
        <v>5</v>
      </c>
      <c r="G3" s="35"/>
      <c r="H3" s="35"/>
      <c r="I3" s="35"/>
      <c r="J3" s="35"/>
      <c r="K3" s="36" t="s">
        <v>6</v>
      </c>
      <c r="L3" s="37"/>
    </row>
    <row r="4" spans="1:12" ht="13.5">
      <c r="A4" s="33"/>
      <c r="B4" s="26" t="s">
        <v>7</v>
      </c>
      <c r="C4" s="26" t="s">
        <v>7</v>
      </c>
      <c r="D4" s="38" t="s">
        <v>8</v>
      </c>
      <c r="E4" s="26"/>
      <c r="F4" s="23" t="s">
        <v>9</v>
      </c>
      <c r="G4" s="24"/>
      <c r="H4" s="24"/>
      <c r="I4" s="25"/>
      <c r="J4" s="26" t="s">
        <v>10</v>
      </c>
      <c r="K4" s="26" t="s">
        <v>7</v>
      </c>
      <c r="L4" s="28" t="s">
        <v>8</v>
      </c>
    </row>
    <row r="5" spans="1:12" ht="14.25" thickBot="1">
      <c r="A5" s="34"/>
      <c r="B5" s="27"/>
      <c r="C5" s="27"/>
      <c r="D5" s="27"/>
      <c r="E5" s="27"/>
      <c r="F5" s="2" t="s">
        <v>7</v>
      </c>
      <c r="G5" s="2" t="s">
        <v>8</v>
      </c>
      <c r="H5" s="2" t="s">
        <v>11</v>
      </c>
      <c r="I5" s="2" t="s">
        <v>12</v>
      </c>
      <c r="J5" s="27"/>
      <c r="K5" s="27"/>
      <c r="L5" s="29"/>
    </row>
    <row r="6" spans="1:12" ht="14.25" thickTop="1">
      <c r="A6" s="3" t="s">
        <v>53</v>
      </c>
      <c r="B6" s="4">
        <v>23524</v>
      </c>
      <c r="C6" s="4">
        <v>626074</v>
      </c>
      <c r="D6" s="19">
        <v>0.9862368484478057</v>
      </c>
      <c r="E6" s="4">
        <v>473028</v>
      </c>
      <c r="F6" s="4">
        <v>71862</v>
      </c>
      <c r="G6" s="5">
        <v>1.1751373626373627</v>
      </c>
      <c r="H6" s="4">
        <v>17101</v>
      </c>
      <c r="I6" s="6">
        <v>237.96999805182153</v>
      </c>
      <c r="J6" s="4">
        <v>103697</v>
      </c>
      <c r="K6" s="4">
        <v>10912</v>
      </c>
      <c r="L6" s="7">
        <v>0.9958021536776784</v>
      </c>
    </row>
    <row r="7" spans="1:12" ht="13.5">
      <c r="A7" s="3" t="s">
        <v>51</v>
      </c>
      <c r="B7" s="4">
        <v>27810</v>
      </c>
      <c r="C7" s="4">
        <v>623317</v>
      </c>
      <c r="D7" s="5">
        <v>0.995596367202599</v>
      </c>
      <c r="E7" s="4">
        <v>481846</v>
      </c>
      <c r="F7" s="4">
        <v>58498</v>
      </c>
      <c r="G7" s="5">
        <v>0.8140324510868052</v>
      </c>
      <c r="H7" s="4">
        <v>14732</v>
      </c>
      <c r="I7" s="6">
        <v>251.83766966392014</v>
      </c>
      <c r="J7" s="4">
        <v>109181</v>
      </c>
      <c r="K7" s="4">
        <v>12514</v>
      </c>
      <c r="L7" s="7">
        <v>1.1468108504398826</v>
      </c>
    </row>
    <row r="8" spans="1:12" ht="13.5">
      <c r="A8" s="3" t="s">
        <v>49</v>
      </c>
      <c r="B8" s="4">
        <v>33268</v>
      </c>
      <c r="C8" s="4">
        <v>654717</v>
      </c>
      <c r="D8" s="5">
        <v>1.050375651554506</v>
      </c>
      <c r="E8" s="4">
        <v>515372</v>
      </c>
      <c r="F8" s="4">
        <v>48804</v>
      </c>
      <c r="G8" s="5">
        <v>0.834284932818216</v>
      </c>
      <c r="H8" s="4">
        <v>10028</v>
      </c>
      <c r="I8" s="6">
        <v>205.47496106876486</v>
      </c>
      <c r="J8" s="4">
        <v>124651</v>
      </c>
      <c r="K8" s="4">
        <v>11672</v>
      </c>
      <c r="L8" s="7">
        <v>0.932715358798146</v>
      </c>
    </row>
    <row r="9" spans="1:12" ht="13.5">
      <c r="A9" s="11">
        <v>32874</v>
      </c>
      <c r="B9" s="4">
        <v>2675</v>
      </c>
      <c r="C9" s="4">
        <v>58937</v>
      </c>
      <c r="D9" s="5">
        <v>1.0401136524071721</v>
      </c>
      <c r="E9" s="4">
        <v>45285</v>
      </c>
      <c r="F9" s="4">
        <v>4175</v>
      </c>
      <c r="G9" s="5">
        <v>0.9729666744348636</v>
      </c>
      <c r="H9" s="4">
        <v>765</v>
      </c>
      <c r="I9" s="6">
        <v>183.23353293413174</v>
      </c>
      <c r="J9" s="4">
        <v>10312</v>
      </c>
      <c r="K9" s="4">
        <v>13512</v>
      </c>
      <c r="L9" s="7">
        <v>0.8769470404984424</v>
      </c>
    </row>
    <row r="10" spans="1:12" ht="13.5">
      <c r="A10" s="11" t="s">
        <v>16</v>
      </c>
      <c r="B10" s="4">
        <v>2505</v>
      </c>
      <c r="C10" s="4">
        <v>51844</v>
      </c>
      <c r="D10" s="5">
        <v>1.062986959730993</v>
      </c>
      <c r="E10" s="4">
        <v>40662</v>
      </c>
      <c r="F10" s="4">
        <v>3758</v>
      </c>
      <c r="G10" s="5">
        <v>0.9163618629602536</v>
      </c>
      <c r="H10" s="4">
        <v>689</v>
      </c>
      <c r="I10" s="6">
        <v>183.34220329962747</v>
      </c>
      <c r="J10" s="4">
        <v>9947</v>
      </c>
      <c r="K10" s="4">
        <v>13494</v>
      </c>
      <c r="L10" s="7">
        <v>0.975</v>
      </c>
    </row>
    <row r="11" spans="1:12" ht="13.5">
      <c r="A11" s="11" t="s">
        <v>17</v>
      </c>
      <c r="B11" s="4">
        <v>2436</v>
      </c>
      <c r="C11" s="4">
        <v>56423</v>
      </c>
      <c r="D11" s="5">
        <v>1.070299903257014</v>
      </c>
      <c r="E11" s="4">
        <v>45009</v>
      </c>
      <c r="F11" s="4">
        <v>4861</v>
      </c>
      <c r="G11" s="5">
        <v>1.021218487394958</v>
      </c>
      <c r="H11" s="4">
        <v>891</v>
      </c>
      <c r="I11" s="6">
        <v>183.29561818555854</v>
      </c>
      <c r="J11" s="4">
        <v>10088</v>
      </c>
      <c r="K11" s="4">
        <v>12395</v>
      </c>
      <c r="L11" s="7">
        <v>1.0437894736842106</v>
      </c>
    </row>
    <row r="12" spans="1:12" ht="13.5">
      <c r="A12" s="11" t="s">
        <v>18</v>
      </c>
      <c r="B12" s="4">
        <v>2329</v>
      </c>
      <c r="C12" s="4">
        <v>55400</v>
      </c>
      <c r="D12" s="5">
        <v>1.033235107613115</v>
      </c>
      <c r="E12" s="4">
        <v>44365</v>
      </c>
      <c r="F12" s="4">
        <v>3240</v>
      </c>
      <c r="G12" s="5">
        <v>0.743801652892562</v>
      </c>
      <c r="H12" s="4">
        <v>531</v>
      </c>
      <c r="I12" s="6">
        <v>163.88888888888889</v>
      </c>
      <c r="J12" s="4">
        <v>10331</v>
      </c>
      <c r="K12" s="4">
        <v>12188</v>
      </c>
      <c r="L12" s="7">
        <v>1.0092745942365022</v>
      </c>
    </row>
    <row r="13" spans="1:12" ht="13.5">
      <c r="A13" s="11" t="s">
        <v>19</v>
      </c>
      <c r="B13" s="4">
        <v>2554</v>
      </c>
      <c r="C13" s="4">
        <v>60196</v>
      </c>
      <c r="D13" s="5">
        <v>1.064417449118526</v>
      </c>
      <c r="E13" s="4">
        <v>46868</v>
      </c>
      <c r="F13" s="4">
        <v>3977</v>
      </c>
      <c r="G13" s="5">
        <v>0.9553206822003363</v>
      </c>
      <c r="H13" s="4">
        <v>651</v>
      </c>
      <c r="I13" s="6">
        <v>163.69122454111138</v>
      </c>
      <c r="J13" s="4">
        <v>10374</v>
      </c>
      <c r="K13" s="4">
        <v>13719</v>
      </c>
      <c r="L13" s="7">
        <v>1.0575855689176688</v>
      </c>
    </row>
    <row r="14" spans="1:12" ht="13.5">
      <c r="A14" s="11" t="s">
        <v>20</v>
      </c>
      <c r="B14" s="4">
        <v>2709</v>
      </c>
      <c r="C14" s="4">
        <v>58375</v>
      </c>
      <c r="D14" s="5">
        <v>1.0295959221828315</v>
      </c>
      <c r="E14" s="4">
        <v>45640</v>
      </c>
      <c r="F14" s="4">
        <v>3554</v>
      </c>
      <c r="G14" s="5">
        <v>0.7885511426669625</v>
      </c>
      <c r="H14" s="4">
        <v>582</v>
      </c>
      <c r="I14" s="6">
        <v>163.75914462577379</v>
      </c>
      <c r="J14" s="4">
        <v>10779</v>
      </c>
      <c r="K14" s="4">
        <v>14830</v>
      </c>
      <c r="L14" s="7">
        <v>1.0282901123283872</v>
      </c>
    </row>
    <row r="15" spans="1:12" ht="13.5">
      <c r="A15" s="11" t="s">
        <v>21</v>
      </c>
      <c r="B15" s="4">
        <v>2381</v>
      </c>
      <c r="C15" s="4">
        <v>59661</v>
      </c>
      <c r="D15" s="5">
        <v>1.0336994940744335</v>
      </c>
      <c r="E15" s="4">
        <v>46975</v>
      </c>
      <c r="F15" s="4">
        <v>4237</v>
      </c>
      <c r="G15" s="5">
        <v>0.9485113051264831</v>
      </c>
      <c r="H15" s="4">
        <v>694</v>
      </c>
      <c r="I15" s="6">
        <v>163.7951380693887</v>
      </c>
      <c r="J15" s="4">
        <v>11493</v>
      </c>
      <c r="K15" s="4">
        <v>14167</v>
      </c>
      <c r="L15" s="7">
        <v>0.9087818333440246</v>
      </c>
    </row>
    <row r="16" spans="1:12" ht="13.5">
      <c r="A16" s="11" t="s">
        <v>22</v>
      </c>
      <c r="B16" s="4">
        <v>2679</v>
      </c>
      <c r="C16" s="4">
        <v>61146</v>
      </c>
      <c r="D16" s="5">
        <v>1.1034793907456868</v>
      </c>
      <c r="E16" s="4">
        <v>46404</v>
      </c>
      <c r="F16" s="4">
        <v>4086</v>
      </c>
      <c r="G16" s="5">
        <v>1.3449637919684003</v>
      </c>
      <c r="H16" s="4">
        <v>669</v>
      </c>
      <c r="I16" s="6">
        <v>163.72980910425844</v>
      </c>
      <c r="J16" s="4">
        <v>10974</v>
      </c>
      <c r="K16" s="4">
        <v>16528</v>
      </c>
      <c r="L16" s="7">
        <v>0.9738392646712232</v>
      </c>
    </row>
    <row r="17" spans="1:12" ht="13.5">
      <c r="A17" s="11" t="s">
        <v>23</v>
      </c>
      <c r="B17" s="4">
        <v>2308</v>
      </c>
      <c r="C17" s="4">
        <v>53860</v>
      </c>
      <c r="D17" s="5">
        <v>1.0535993740219092</v>
      </c>
      <c r="E17" s="4">
        <v>45551</v>
      </c>
      <c r="F17" s="4">
        <v>4373</v>
      </c>
      <c r="G17" s="5">
        <v>1.2451594533029613</v>
      </c>
      <c r="H17" s="4">
        <v>716</v>
      </c>
      <c r="I17" s="6">
        <v>163.73199176766522</v>
      </c>
      <c r="J17" s="4">
        <v>10907</v>
      </c>
      <c r="K17" s="4">
        <v>11865</v>
      </c>
      <c r="L17" s="7">
        <v>0.8294302691366655</v>
      </c>
    </row>
    <row r="18" spans="1:12" ht="13.5">
      <c r="A18" s="11" t="s">
        <v>24</v>
      </c>
      <c r="B18" s="4">
        <v>2650</v>
      </c>
      <c r="C18" s="4">
        <v>57538</v>
      </c>
      <c r="D18" s="5">
        <v>1.1012268177381386</v>
      </c>
      <c r="E18" s="4">
        <v>45802</v>
      </c>
      <c r="F18" s="4">
        <v>4178</v>
      </c>
      <c r="G18" s="5">
        <v>1.0362103174603174</v>
      </c>
      <c r="H18" s="4">
        <v>689</v>
      </c>
      <c r="I18" s="6">
        <v>164.9114408808042</v>
      </c>
      <c r="J18" s="4">
        <v>11444</v>
      </c>
      <c r="K18" s="4">
        <v>10629</v>
      </c>
      <c r="L18" s="7">
        <v>0.9685620557681793</v>
      </c>
    </row>
    <row r="19" spans="1:12" ht="13.5">
      <c r="A19" s="11" t="s">
        <v>25</v>
      </c>
      <c r="B19" s="4">
        <v>2528</v>
      </c>
      <c r="C19" s="4">
        <v>60395</v>
      </c>
      <c r="D19" s="5">
        <v>1.0865145900046775</v>
      </c>
      <c r="E19" s="4">
        <v>47064</v>
      </c>
      <c r="F19" s="4">
        <v>4480</v>
      </c>
      <c r="G19" s="5">
        <v>1.1307420494699647</v>
      </c>
      <c r="H19" s="4">
        <v>738</v>
      </c>
      <c r="I19" s="6">
        <v>164.73214285714286</v>
      </c>
      <c r="J19" s="4">
        <v>10950</v>
      </c>
      <c r="K19" s="4">
        <v>11058</v>
      </c>
      <c r="L19" s="7">
        <v>1.0082056892778994</v>
      </c>
    </row>
    <row r="20" spans="1:12" ht="13.5">
      <c r="A20" s="11" t="s">
        <v>26</v>
      </c>
      <c r="B20" s="4">
        <v>2646</v>
      </c>
      <c r="C20" s="4">
        <v>60853</v>
      </c>
      <c r="D20" s="5">
        <v>1.056237307552115</v>
      </c>
      <c r="E20" s="4">
        <v>47786</v>
      </c>
      <c r="F20" s="4">
        <v>3561</v>
      </c>
      <c r="G20" s="5">
        <v>0.9850622406639005</v>
      </c>
      <c r="H20" s="4">
        <v>587</v>
      </c>
      <c r="I20" s="6">
        <v>164.84133670317325</v>
      </c>
      <c r="J20" s="4">
        <v>11656</v>
      </c>
      <c r="K20" s="4">
        <v>11554</v>
      </c>
      <c r="L20" s="7">
        <v>0.9898903358464702</v>
      </c>
    </row>
    <row r="21" spans="1:12" ht="13.5">
      <c r="A21" s="9" t="s">
        <v>47</v>
      </c>
      <c r="B21" s="10">
        <v>30400</v>
      </c>
      <c r="C21" s="10">
        <v>694628</v>
      </c>
      <c r="D21" s="5">
        <v>1.0609591625083814</v>
      </c>
      <c r="E21" s="10">
        <v>547411</v>
      </c>
      <c r="F21" s="10">
        <v>48480</v>
      </c>
      <c r="G21" s="5">
        <v>0.9933611999016474</v>
      </c>
      <c r="H21" s="10">
        <v>8203</v>
      </c>
      <c r="I21" s="6">
        <v>169.20379537953795</v>
      </c>
      <c r="J21" s="10">
        <v>129255</v>
      </c>
      <c r="K21" s="4">
        <v>11554</v>
      </c>
      <c r="L21" s="7">
        <v>0.9898903358464702</v>
      </c>
    </row>
    <row r="22" spans="1:12" ht="13.5">
      <c r="A22" s="12" t="s">
        <v>28</v>
      </c>
      <c r="B22" s="10">
        <v>15208</v>
      </c>
      <c r="C22" s="10">
        <v>341175</v>
      </c>
      <c r="D22" s="5">
        <v>1.0497014039092858</v>
      </c>
      <c r="E22" s="10">
        <v>267829</v>
      </c>
      <c r="F22" s="10">
        <v>23565</v>
      </c>
      <c r="G22" s="5">
        <v>0.900183360073344</v>
      </c>
      <c r="H22" s="10">
        <v>4109</v>
      </c>
      <c r="I22" s="6">
        <v>174.36876723955018</v>
      </c>
      <c r="J22" s="10">
        <v>61831</v>
      </c>
      <c r="K22" s="10">
        <v>14830</v>
      </c>
      <c r="L22" s="7">
        <v>1.0282901123283872</v>
      </c>
    </row>
    <row r="23" spans="1:12" ht="14.25" thickBot="1">
      <c r="A23" s="13" t="s">
        <v>29</v>
      </c>
      <c r="B23" s="14">
        <v>15192</v>
      </c>
      <c r="C23" s="14">
        <v>353453</v>
      </c>
      <c r="D23" s="15">
        <v>1.0720572891390856</v>
      </c>
      <c r="E23" s="14">
        <v>279582</v>
      </c>
      <c r="F23" s="14">
        <v>24915</v>
      </c>
      <c r="G23" s="15">
        <v>1.1011667992574914</v>
      </c>
      <c r="H23" s="14">
        <v>4093</v>
      </c>
      <c r="I23" s="14">
        <v>164.278547060004</v>
      </c>
      <c r="J23" s="14">
        <v>67424</v>
      </c>
      <c r="K23" s="14">
        <v>11554</v>
      </c>
      <c r="L23" s="16">
        <v>0.9898903358464702</v>
      </c>
    </row>
    <row r="24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C28" sqref="C28"/>
    </sheetView>
  </sheetViews>
  <sheetFormatPr defaultColWidth="9.00390625" defaultRowHeight="13.5"/>
  <cols>
    <col min="1" max="1" width="9.875" style="0" customWidth="1"/>
  </cols>
  <sheetData>
    <row r="1" spans="1:12" ht="14.25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.25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4.25" thickTop="1">
      <c r="A3" s="32"/>
      <c r="B3" s="1" t="s">
        <v>2</v>
      </c>
      <c r="C3" s="35" t="s">
        <v>3</v>
      </c>
      <c r="D3" s="35"/>
      <c r="E3" s="35" t="s">
        <v>4</v>
      </c>
      <c r="F3" s="35" t="s">
        <v>5</v>
      </c>
      <c r="G3" s="35"/>
      <c r="H3" s="35"/>
      <c r="I3" s="35"/>
      <c r="J3" s="35"/>
      <c r="K3" s="36" t="s">
        <v>6</v>
      </c>
      <c r="L3" s="37"/>
    </row>
    <row r="4" spans="1:12" ht="13.5">
      <c r="A4" s="33"/>
      <c r="B4" s="26" t="s">
        <v>7</v>
      </c>
      <c r="C4" s="26" t="s">
        <v>7</v>
      </c>
      <c r="D4" s="38" t="s">
        <v>8</v>
      </c>
      <c r="E4" s="26"/>
      <c r="F4" s="23" t="s">
        <v>9</v>
      </c>
      <c r="G4" s="24"/>
      <c r="H4" s="24"/>
      <c r="I4" s="25"/>
      <c r="J4" s="26" t="s">
        <v>10</v>
      </c>
      <c r="K4" s="26" t="s">
        <v>7</v>
      </c>
      <c r="L4" s="28" t="s">
        <v>8</v>
      </c>
    </row>
    <row r="5" spans="1:12" ht="14.25" thickBot="1">
      <c r="A5" s="34"/>
      <c r="B5" s="27"/>
      <c r="C5" s="27"/>
      <c r="D5" s="27"/>
      <c r="E5" s="27"/>
      <c r="F5" s="2" t="s">
        <v>7</v>
      </c>
      <c r="G5" s="2" t="s">
        <v>8</v>
      </c>
      <c r="H5" s="2" t="s">
        <v>11</v>
      </c>
      <c r="I5" s="2" t="s">
        <v>12</v>
      </c>
      <c r="J5" s="27"/>
      <c r="K5" s="27"/>
      <c r="L5" s="29"/>
    </row>
    <row r="6" spans="1:12" ht="14.25" thickTop="1">
      <c r="A6" s="17" t="s">
        <v>13</v>
      </c>
      <c r="B6" s="18">
        <v>33561</v>
      </c>
      <c r="C6" s="18">
        <v>657870</v>
      </c>
      <c r="D6" s="19">
        <v>0.9149956814240034</v>
      </c>
      <c r="E6" s="18">
        <v>494574</v>
      </c>
      <c r="F6" s="18">
        <v>38748</v>
      </c>
      <c r="G6" s="19">
        <v>0.6594169602287231</v>
      </c>
      <c r="H6" s="18">
        <v>5089</v>
      </c>
      <c r="I6" s="18">
        <v>131.33581088056158</v>
      </c>
      <c r="J6" s="18">
        <v>154266</v>
      </c>
      <c r="K6" s="18">
        <v>18724</v>
      </c>
      <c r="L6" s="20">
        <v>1.2582487736039245</v>
      </c>
    </row>
    <row r="7" spans="1:12" ht="13.5">
      <c r="A7" s="3" t="s">
        <v>14</v>
      </c>
      <c r="B7" s="4">
        <v>45398</v>
      </c>
      <c r="C7" s="21">
        <v>614823</v>
      </c>
      <c r="D7" s="5">
        <v>0.9345660996853482</v>
      </c>
      <c r="E7" s="4">
        <v>469981</v>
      </c>
      <c r="F7" s="4">
        <v>35924</v>
      </c>
      <c r="G7" s="5">
        <v>0.9271188190358212</v>
      </c>
      <c r="H7" s="4">
        <v>4379</v>
      </c>
      <c r="I7" s="4">
        <v>121.89622536465872</v>
      </c>
      <c r="J7" s="4">
        <v>156878</v>
      </c>
      <c r="K7" s="4">
        <v>16162</v>
      </c>
      <c r="L7" s="7">
        <v>0.8631702627643666</v>
      </c>
    </row>
    <row r="8" spans="1:12" ht="13.5">
      <c r="A8" s="22" t="s">
        <v>15</v>
      </c>
      <c r="B8" s="4">
        <v>42275</v>
      </c>
      <c r="C8" s="4">
        <v>608489</v>
      </c>
      <c r="D8" s="5">
        <v>0.9896978479985297</v>
      </c>
      <c r="E8" s="4">
        <v>463585</v>
      </c>
      <c r="F8" s="4">
        <v>27258</v>
      </c>
      <c r="G8" s="5">
        <v>0.7587685113016368</v>
      </c>
      <c r="H8" s="4">
        <v>3135</v>
      </c>
      <c r="I8" s="4">
        <v>115.01210653753027</v>
      </c>
      <c r="J8" s="4">
        <v>161744</v>
      </c>
      <c r="K8" s="4">
        <v>14337</v>
      </c>
      <c r="L8" s="7">
        <v>0.8870808068308378</v>
      </c>
    </row>
    <row r="9" spans="1:12" ht="13.5">
      <c r="A9" s="22" t="s">
        <v>27</v>
      </c>
      <c r="B9" s="4">
        <v>35193</v>
      </c>
      <c r="C9" s="4">
        <v>580862</v>
      </c>
      <c r="D9" s="5">
        <v>0.9545973715219174</v>
      </c>
      <c r="E9" s="4">
        <v>430533</v>
      </c>
      <c r="F9" s="4">
        <v>24666</v>
      </c>
      <c r="G9" s="5">
        <v>0.9049086506713625</v>
      </c>
      <c r="H9" s="4">
        <v>2685</v>
      </c>
      <c r="I9" s="4">
        <v>108.85429335927998</v>
      </c>
      <c r="J9" s="4">
        <v>158674</v>
      </c>
      <c r="K9" s="4">
        <v>16507</v>
      </c>
      <c r="L9" s="7">
        <v>1.1513566296993791</v>
      </c>
    </row>
    <row r="10" spans="1:12" ht="13.5">
      <c r="A10" s="11">
        <v>37257</v>
      </c>
      <c r="B10" s="4">
        <v>2757</v>
      </c>
      <c r="C10" s="4">
        <v>46721</v>
      </c>
      <c r="D10" s="5">
        <f>C10/'2001'!C9</f>
        <v>0.8435677530017153</v>
      </c>
      <c r="E10" s="4">
        <v>33388</v>
      </c>
      <c r="F10" s="4">
        <v>1585</v>
      </c>
      <c r="G10" s="5">
        <f>F10/'2001'!F9</f>
        <v>0.723744292237443</v>
      </c>
      <c r="H10" s="4">
        <v>183</v>
      </c>
      <c r="I10" s="4">
        <f>H10/F10*1000</f>
        <v>115.45741324921136</v>
      </c>
      <c r="J10" s="4">
        <v>12821</v>
      </c>
      <c r="K10" s="4">
        <v>18191</v>
      </c>
      <c r="L10" s="7">
        <f>K10/'2001'!K9</f>
        <v>0.9998351104759811</v>
      </c>
    </row>
    <row r="11" spans="1:12" ht="13.5">
      <c r="A11" s="11" t="s">
        <v>16</v>
      </c>
      <c r="B11" s="4">
        <v>2124</v>
      </c>
      <c r="C11" s="4">
        <v>40408</v>
      </c>
      <c r="D11" s="5">
        <f>C11/'2001'!C10</f>
        <v>0.8374888598727435</v>
      </c>
      <c r="E11" s="4">
        <v>29665</v>
      </c>
      <c r="F11" s="4">
        <v>1935</v>
      </c>
      <c r="G11" s="5">
        <f>F11/'2001'!F10</f>
        <v>1.0643564356435644</v>
      </c>
      <c r="H11" s="4">
        <v>222</v>
      </c>
      <c r="I11" s="4">
        <f aca="true" t="shared" si="0" ref="I11:I20">H11/F11*1000</f>
        <v>114.72868217054264</v>
      </c>
      <c r="J11" s="4">
        <v>11020</v>
      </c>
      <c r="K11" s="4">
        <v>18104</v>
      </c>
      <c r="L11" s="7">
        <f>K11/'2001'!K10</f>
        <v>0.8624237804878049</v>
      </c>
    </row>
    <row r="12" spans="1:12" ht="13.5">
      <c r="A12" s="11" t="s">
        <v>17</v>
      </c>
      <c r="B12" s="4">
        <v>2490</v>
      </c>
      <c r="C12" s="4">
        <v>41411</v>
      </c>
      <c r="D12" s="5">
        <f>C12/'2001'!C11</f>
        <v>0.8374486845032255</v>
      </c>
      <c r="E12" s="4">
        <v>34510</v>
      </c>
      <c r="F12" s="4">
        <v>2248</v>
      </c>
      <c r="G12" s="5">
        <f>F12/'2001'!F11</f>
        <v>1.1540041067761806</v>
      </c>
      <c r="H12" s="4">
        <v>261</v>
      </c>
      <c r="I12" s="4">
        <f t="shared" si="0"/>
        <v>116.1032028469751</v>
      </c>
      <c r="J12" s="4">
        <v>12133</v>
      </c>
      <c r="K12" s="4">
        <v>16114</v>
      </c>
      <c r="L12" s="7">
        <f>K12/'2001'!K11</f>
        <v>0.8015320334261838</v>
      </c>
    </row>
    <row r="13" spans="1:12" ht="13.5">
      <c r="A13" s="11" t="s">
        <v>18</v>
      </c>
      <c r="B13" s="4">
        <v>2786</v>
      </c>
      <c r="C13" s="4">
        <v>43909</v>
      </c>
      <c r="D13" s="5">
        <f>C13/'2001'!C12</f>
        <v>0.9343732045198221</v>
      </c>
      <c r="E13" s="4">
        <v>32306</v>
      </c>
      <c r="F13" s="4">
        <v>2391</v>
      </c>
      <c r="G13" s="5">
        <f>F13/'2001'!F12</f>
        <v>1.2063572149344097</v>
      </c>
      <c r="H13" s="4">
        <v>270</v>
      </c>
      <c r="I13" s="4">
        <f t="shared" si="0"/>
        <v>112.92346298619825</v>
      </c>
      <c r="J13" s="4">
        <v>12158</v>
      </c>
      <c r="K13" s="4">
        <v>15954</v>
      </c>
      <c r="L13" s="7">
        <f>K13/'2001'!K12</f>
        <v>0.872852609694715</v>
      </c>
    </row>
    <row r="14" spans="1:12" ht="13.5">
      <c r="A14" s="11" t="s">
        <v>19</v>
      </c>
      <c r="B14" s="4">
        <v>2419</v>
      </c>
      <c r="C14" s="4">
        <v>45050</v>
      </c>
      <c r="D14" s="5">
        <f>C14/'2001'!C13</f>
        <v>0.8857996775335247</v>
      </c>
      <c r="E14" s="4">
        <v>32304</v>
      </c>
      <c r="F14" s="4">
        <v>2421</v>
      </c>
      <c r="G14" s="5">
        <f>F14/'2001'!F13</f>
        <v>1.0549019607843138</v>
      </c>
      <c r="H14" s="4">
        <v>276</v>
      </c>
      <c r="I14" s="4">
        <f t="shared" si="0"/>
        <v>114.00247831474597</v>
      </c>
      <c r="J14" s="4">
        <v>12899</v>
      </c>
      <c r="K14" s="4">
        <v>15798</v>
      </c>
      <c r="L14" s="7">
        <f>K14/'2001'!K13</f>
        <v>0.8577944290601075</v>
      </c>
    </row>
    <row r="15" spans="1:12" ht="13.5">
      <c r="A15" s="11" t="s">
        <v>20</v>
      </c>
      <c r="B15" s="4">
        <v>2767</v>
      </c>
      <c r="C15" s="4">
        <v>42137</v>
      </c>
      <c r="D15" s="5">
        <f>C15/'2001'!C14</f>
        <v>0.8398006975585451</v>
      </c>
      <c r="E15" s="4">
        <v>31265</v>
      </c>
      <c r="F15" s="4">
        <v>1719</v>
      </c>
      <c r="G15" s="5">
        <f>F15/'2001'!F14</f>
        <v>0.8288331726133076</v>
      </c>
      <c r="H15" s="4">
        <v>198</v>
      </c>
      <c r="I15" s="4">
        <f t="shared" si="0"/>
        <v>115.18324607329842</v>
      </c>
      <c r="J15" s="4">
        <v>12533</v>
      </c>
      <c r="K15" s="4">
        <v>15185</v>
      </c>
      <c r="L15" s="7">
        <f>K15/'2001'!K14</f>
        <v>0.8185101336783096</v>
      </c>
    </row>
    <row r="16" spans="1:12" ht="13.5">
      <c r="A16" s="11" t="s">
        <v>21</v>
      </c>
      <c r="B16" s="4">
        <v>2687</v>
      </c>
      <c r="C16" s="4">
        <v>42956</v>
      </c>
      <c r="D16" s="5">
        <f>C16/'2001'!C15</f>
        <v>0.8840866057462748</v>
      </c>
      <c r="E16" s="4">
        <v>30908</v>
      </c>
      <c r="F16" s="4">
        <v>2053</v>
      </c>
      <c r="G16" s="5">
        <f>F16/'2001'!F15</f>
        <v>1.6345541401273886</v>
      </c>
      <c r="H16" s="4">
        <v>234</v>
      </c>
      <c r="I16" s="4">
        <f t="shared" si="0"/>
        <v>113.97954213346323</v>
      </c>
      <c r="J16" s="4">
        <v>12544</v>
      </c>
      <c r="K16" s="4">
        <v>15323</v>
      </c>
      <c r="L16" s="7">
        <f>K16/'2001'!K15</f>
        <v>0.8411373991326783</v>
      </c>
    </row>
    <row r="17" spans="1:12" ht="13.5">
      <c r="A17" s="11" t="s">
        <v>22</v>
      </c>
      <c r="B17" s="4">
        <v>2439</v>
      </c>
      <c r="C17" s="4">
        <v>44696</v>
      </c>
      <c r="D17" s="5">
        <f>C17/'2001'!C16</f>
        <v>0.9131696154946267</v>
      </c>
      <c r="E17" s="4">
        <v>31591</v>
      </c>
      <c r="F17" s="4">
        <v>2316</v>
      </c>
      <c r="G17" s="5">
        <f>F17/'2001'!F16</f>
        <v>1.0371697268248992</v>
      </c>
      <c r="H17" s="4">
        <v>262</v>
      </c>
      <c r="I17" s="4">
        <f t="shared" si="0"/>
        <v>113.12607944732298</v>
      </c>
      <c r="J17" s="4">
        <v>12049</v>
      </c>
      <c r="K17" s="4">
        <v>16601</v>
      </c>
      <c r="L17" s="7">
        <f>K17/'2001'!K16</f>
        <v>0.9066135110043143</v>
      </c>
    </row>
    <row r="18" spans="1:12" ht="13.5">
      <c r="A18" s="11" t="s">
        <v>23</v>
      </c>
      <c r="B18" s="4">
        <v>2196</v>
      </c>
      <c r="C18" s="4">
        <v>36595</v>
      </c>
      <c r="D18" s="5">
        <f>C18/'2001'!C17</f>
        <v>0.9135503519896151</v>
      </c>
      <c r="E18" s="4">
        <v>30141</v>
      </c>
      <c r="F18" s="4">
        <v>2510</v>
      </c>
      <c r="G18" s="5">
        <f>F18/'2001'!F17</f>
        <v>1.3545601726929304</v>
      </c>
      <c r="H18" s="4">
        <v>181</v>
      </c>
      <c r="I18" s="4">
        <f t="shared" si="0"/>
        <v>72.11155378486056</v>
      </c>
      <c r="J18" s="4">
        <v>11561</v>
      </c>
      <c r="K18" s="4">
        <v>11079</v>
      </c>
      <c r="L18" s="7">
        <f>K18/'2001'!K17</f>
        <v>0.86003726129483</v>
      </c>
    </row>
    <row r="19" spans="1:12" ht="13.5">
      <c r="A19" s="11" t="s">
        <v>24</v>
      </c>
      <c r="B19" s="4">
        <v>2636</v>
      </c>
      <c r="C19" s="4">
        <v>43510</v>
      </c>
      <c r="D19" s="5">
        <f>C19/'2001'!C18</f>
        <v>0.9488605386544543</v>
      </c>
      <c r="E19" s="4">
        <v>29014</v>
      </c>
      <c r="F19" s="4">
        <v>2424</v>
      </c>
      <c r="G19" s="5">
        <f>F19/'2001'!F18</f>
        <v>0.9428238039673279</v>
      </c>
      <c r="H19" s="4">
        <v>258</v>
      </c>
      <c r="I19" s="4">
        <f t="shared" si="0"/>
        <v>106.43564356435644</v>
      </c>
      <c r="J19" s="4">
        <v>12905</v>
      </c>
      <c r="K19" s="4">
        <v>12882</v>
      </c>
      <c r="L19" s="7">
        <f>K19/'2001'!K18</f>
        <v>1.0017107309486781</v>
      </c>
    </row>
    <row r="20" spans="1:12" ht="13.5">
      <c r="A20" s="11" t="s">
        <v>25</v>
      </c>
      <c r="B20" s="4">
        <v>2942</v>
      </c>
      <c r="C20" s="4">
        <v>42801</v>
      </c>
      <c r="D20" s="5">
        <f>C20/'2001'!C19</f>
        <v>0.9258073586987087</v>
      </c>
      <c r="E20" s="4">
        <v>28477</v>
      </c>
      <c r="F20" s="4">
        <v>2207</v>
      </c>
      <c r="G20" s="5">
        <f>F20/'2001'!F19</f>
        <v>0.921118530884808</v>
      </c>
      <c r="H20" s="4">
        <v>244</v>
      </c>
      <c r="I20" s="4">
        <f t="shared" si="0"/>
        <v>110.5573176257363</v>
      </c>
      <c r="J20" s="4">
        <v>12322</v>
      </c>
      <c r="K20" s="4">
        <v>15619</v>
      </c>
      <c r="L20" s="7">
        <f>K20/'2001'!K19</f>
        <v>1.1799501397597643</v>
      </c>
    </row>
    <row r="21" spans="1:12" ht="13.5">
      <c r="A21" s="11" t="s">
        <v>26</v>
      </c>
      <c r="B21" s="4"/>
      <c r="C21" s="4"/>
      <c r="D21" s="5"/>
      <c r="E21" s="4"/>
      <c r="F21" s="4"/>
      <c r="G21" s="5"/>
      <c r="H21" s="4"/>
      <c r="I21" s="4"/>
      <c r="J21" s="4"/>
      <c r="K21" s="4"/>
      <c r="L21" s="7"/>
    </row>
    <row r="22" spans="1:12" ht="13.5">
      <c r="A22" s="22" t="s">
        <v>32</v>
      </c>
      <c r="B22" s="4"/>
      <c r="C22" s="4"/>
      <c r="D22" s="5"/>
      <c r="E22" s="4"/>
      <c r="F22" s="4"/>
      <c r="G22" s="5"/>
      <c r="H22" s="4"/>
      <c r="I22" s="4"/>
      <c r="J22" s="4"/>
      <c r="K22" s="4"/>
      <c r="L22" s="7"/>
    </row>
    <row r="23" spans="1:12" ht="13.5">
      <c r="A23" s="11" t="s">
        <v>28</v>
      </c>
      <c r="B23" s="4">
        <f>SUM(B10:B15)</f>
        <v>15343</v>
      </c>
      <c r="C23" s="4">
        <f>SUM(C10:C15)</f>
        <v>259636</v>
      </c>
      <c r="D23" s="5">
        <f>C23/'2001'!C22</f>
        <v>0.8622658240039321</v>
      </c>
      <c r="E23" s="4">
        <f>SUM(E10:E15)</f>
        <v>193438</v>
      </c>
      <c r="F23" s="4">
        <f>SUM(F10:F15)</f>
        <v>12299</v>
      </c>
      <c r="G23" s="5">
        <f>F23/'2001'!F22</f>
        <v>0.9993499634354432</v>
      </c>
      <c r="H23" s="4">
        <f>SUM(H10:H15)</f>
        <v>1410</v>
      </c>
      <c r="I23" s="4">
        <f>SUM(I10:I15)/6</f>
        <v>114.73308094016194</v>
      </c>
      <c r="J23" s="4">
        <f>SUM(J10:J15)</f>
        <v>73564</v>
      </c>
      <c r="K23" s="4">
        <f>K15</f>
        <v>15185</v>
      </c>
      <c r="L23" s="7">
        <f>K23/'2001'!K22</f>
        <v>0.8335620574188944</v>
      </c>
    </row>
    <row r="24" spans="1:12" ht="14.25" thickBot="1">
      <c r="A24" s="13" t="s">
        <v>29</v>
      </c>
      <c r="B24" s="14"/>
      <c r="C24" s="14"/>
      <c r="D24" s="15"/>
      <c r="E24" s="14"/>
      <c r="F24" s="14"/>
      <c r="G24" s="15"/>
      <c r="H24" s="14"/>
      <c r="I24" s="14"/>
      <c r="J24" s="14"/>
      <c r="K24" s="14"/>
      <c r="L24" s="16"/>
    </row>
    <row r="25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M31" sqref="M31"/>
    </sheetView>
  </sheetViews>
  <sheetFormatPr defaultColWidth="9.00390625" defaultRowHeight="13.5"/>
  <cols>
    <col min="1" max="1" width="9.875" style="0" customWidth="1"/>
  </cols>
  <sheetData>
    <row r="1" spans="1:12" ht="14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.25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4.25" thickTop="1">
      <c r="A3" s="32"/>
      <c r="B3" s="1" t="s">
        <v>2</v>
      </c>
      <c r="C3" s="35" t="s">
        <v>3</v>
      </c>
      <c r="D3" s="35"/>
      <c r="E3" s="35" t="s">
        <v>4</v>
      </c>
      <c r="F3" s="35" t="s">
        <v>5</v>
      </c>
      <c r="G3" s="35"/>
      <c r="H3" s="35"/>
      <c r="I3" s="35"/>
      <c r="J3" s="35"/>
      <c r="K3" s="36" t="s">
        <v>6</v>
      </c>
      <c r="L3" s="37"/>
    </row>
    <row r="4" spans="1:12" ht="13.5">
      <c r="A4" s="33"/>
      <c r="B4" s="26" t="s">
        <v>7</v>
      </c>
      <c r="C4" s="26" t="s">
        <v>7</v>
      </c>
      <c r="D4" s="38" t="s">
        <v>8</v>
      </c>
      <c r="E4" s="26"/>
      <c r="F4" s="23" t="s">
        <v>9</v>
      </c>
      <c r="G4" s="24"/>
      <c r="H4" s="24"/>
      <c r="I4" s="25"/>
      <c r="J4" s="26" t="s">
        <v>10</v>
      </c>
      <c r="K4" s="26" t="s">
        <v>7</v>
      </c>
      <c r="L4" s="28" t="s">
        <v>8</v>
      </c>
    </row>
    <row r="5" spans="1:12" ht="14.25" thickBot="1">
      <c r="A5" s="34"/>
      <c r="B5" s="27"/>
      <c r="C5" s="27"/>
      <c r="D5" s="27"/>
      <c r="E5" s="27"/>
      <c r="F5" s="2" t="s">
        <v>7</v>
      </c>
      <c r="G5" s="2" t="s">
        <v>8</v>
      </c>
      <c r="H5" s="2" t="s">
        <v>11</v>
      </c>
      <c r="I5" s="2" t="s">
        <v>12</v>
      </c>
      <c r="J5" s="27"/>
      <c r="K5" s="27"/>
      <c r="L5" s="29"/>
    </row>
    <row r="6" spans="1:12" ht="14.25" thickTop="1">
      <c r="A6" s="17" t="s">
        <v>13</v>
      </c>
      <c r="B6" s="18">
        <v>33561</v>
      </c>
      <c r="C6" s="18">
        <v>657870</v>
      </c>
      <c r="D6" s="19">
        <v>0.9149956814240034</v>
      </c>
      <c r="E6" s="18">
        <v>494574</v>
      </c>
      <c r="F6" s="18">
        <v>38748</v>
      </c>
      <c r="G6" s="19">
        <v>0.6594169602287231</v>
      </c>
      <c r="H6" s="18">
        <v>5089</v>
      </c>
      <c r="I6" s="18">
        <v>131.33581088056158</v>
      </c>
      <c r="J6" s="18">
        <v>154266</v>
      </c>
      <c r="K6" s="18">
        <v>18724</v>
      </c>
      <c r="L6" s="20">
        <v>1.2582487736039245</v>
      </c>
    </row>
    <row r="7" spans="1:12" ht="13.5">
      <c r="A7" s="3" t="s">
        <v>14</v>
      </c>
      <c r="B7" s="4">
        <v>45398</v>
      </c>
      <c r="C7" s="21">
        <v>614823</v>
      </c>
      <c r="D7" s="5">
        <v>0.9345660996853482</v>
      </c>
      <c r="E7" s="4">
        <v>469981</v>
      </c>
      <c r="F7" s="4">
        <v>35924</v>
      </c>
      <c r="G7" s="5">
        <v>0.9271188190358212</v>
      </c>
      <c r="H7" s="4">
        <v>4379</v>
      </c>
      <c r="I7" s="4">
        <v>121.89622536465872</v>
      </c>
      <c r="J7" s="4">
        <v>156878</v>
      </c>
      <c r="K7" s="4">
        <v>16162</v>
      </c>
      <c r="L7" s="7">
        <v>0.8631702627643666</v>
      </c>
    </row>
    <row r="8" spans="1:12" ht="13.5">
      <c r="A8" s="22" t="s">
        <v>15</v>
      </c>
      <c r="B8" s="4">
        <v>42275</v>
      </c>
      <c r="C8" s="4">
        <v>608489</v>
      </c>
      <c r="D8" s="5">
        <v>0.9896978479985297</v>
      </c>
      <c r="E8" s="4">
        <v>463585</v>
      </c>
      <c r="F8" s="4">
        <v>27258</v>
      </c>
      <c r="G8" s="5">
        <v>0.7587685113016368</v>
      </c>
      <c r="H8" s="4">
        <v>3135</v>
      </c>
      <c r="I8" s="4">
        <v>115.01210653753027</v>
      </c>
      <c r="J8" s="4">
        <v>161744</v>
      </c>
      <c r="K8" s="4">
        <v>14337</v>
      </c>
      <c r="L8" s="7">
        <v>0.8870808068308378</v>
      </c>
    </row>
    <row r="9" spans="1:12" ht="13.5">
      <c r="A9" s="11">
        <v>36892</v>
      </c>
      <c r="B9" s="4">
        <v>2924</v>
      </c>
      <c r="C9" s="4">
        <v>55385</v>
      </c>
      <c r="D9" s="5">
        <v>1.0027156694125101</v>
      </c>
      <c r="E9" s="4">
        <v>38765</v>
      </c>
      <c r="F9" s="4">
        <v>2190</v>
      </c>
      <c r="G9" s="5">
        <v>0.5396747166091671</v>
      </c>
      <c r="H9" s="4">
        <v>244</v>
      </c>
      <c r="I9" s="4">
        <v>111.41552511415524</v>
      </c>
      <c r="J9" s="4">
        <v>13497</v>
      </c>
      <c r="K9" s="4">
        <v>18194</v>
      </c>
      <c r="L9" s="7">
        <v>1.0626095082350193</v>
      </c>
    </row>
    <row r="10" spans="1:12" ht="13.5">
      <c r="A10" s="11" t="s">
        <v>16</v>
      </c>
      <c r="B10" s="4">
        <v>3135</v>
      </c>
      <c r="C10" s="4">
        <v>48249</v>
      </c>
      <c r="D10" s="5">
        <v>0.919011066455877</v>
      </c>
      <c r="E10" s="4">
        <v>34533</v>
      </c>
      <c r="F10" s="4">
        <v>1818</v>
      </c>
      <c r="G10" s="5">
        <v>0.53802900266351</v>
      </c>
      <c r="H10" s="4">
        <v>202</v>
      </c>
      <c r="I10" s="4">
        <f>H10/F10*1000</f>
        <v>111.1111111111111</v>
      </c>
      <c r="J10" s="4">
        <v>12234</v>
      </c>
      <c r="K10" s="4">
        <v>20992</v>
      </c>
      <c r="L10" s="7">
        <v>1.1119233010223</v>
      </c>
    </row>
    <row r="11" spans="1:12" ht="13.5">
      <c r="A11" s="11" t="s">
        <v>17</v>
      </c>
      <c r="B11" s="4">
        <v>3128</v>
      </c>
      <c r="C11" s="4">
        <v>49449</v>
      </c>
      <c r="D11" s="5">
        <v>0.9258898646244874</v>
      </c>
      <c r="E11" s="4">
        <v>38376</v>
      </c>
      <c r="F11" s="4">
        <v>1948</v>
      </c>
      <c r="G11" s="5">
        <v>0.8150627615062761</v>
      </c>
      <c r="H11" s="4">
        <v>217</v>
      </c>
      <c r="I11" s="4">
        <f aca="true" t="shared" si="0" ref="I11:I23">H11/F11*1000</f>
        <v>111.39630390143738</v>
      </c>
      <c r="J11" s="4">
        <v>13142</v>
      </c>
      <c r="K11" s="4">
        <v>20104</v>
      </c>
      <c r="L11" s="7">
        <v>0.9826962557434744</v>
      </c>
    </row>
    <row r="12" spans="1:12" ht="13.5">
      <c r="A12" s="11" t="s">
        <v>18</v>
      </c>
      <c r="B12" s="4">
        <v>3156</v>
      </c>
      <c r="C12" s="4">
        <v>46993</v>
      </c>
      <c r="D12" s="5">
        <v>1.0250408986803359</v>
      </c>
      <c r="E12" s="4">
        <v>36704</v>
      </c>
      <c r="F12" s="4">
        <v>1982</v>
      </c>
      <c r="G12" s="5">
        <v>1.7570921985815602</v>
      </c>
      <c r="H12" s="4">
        <v>210</v>
      </c>
      <c r="I12" s="4">
        <f t="shared" si="0"/>
        <v>105.95358224016145</v>
      </c>
      <c r="J12" s="4">
        <v>13287</v>
      </c>
      <c r="K12" s="4">
        <v>18278</v>
      </c>
      <c r="L12" s="7">
        <v>1.0359328950351394</v>
      </c>
    </row>
    <row r="13" spans="1:12" ht="13.5">
      <c r="A13" s="11" t="s">
        <v>19</v>
      </c>
      <c r="B13" s="4">
        <v>3060</v>
      </c>
      <c r="C13" s="4">
        <v>50858</v>
      </c>
      <c r="D13" s="5">
        <v>0.9680415707025525</v>
      </c>
      <c r="E13" s="4">
        <v>37948</v>
      </c>
      <c r="F13" s="4">
        <v>2295</v>
      </c>
      <c r="G13" s="5">
        <v>2.5164473684210527</v>
      </c>
      <c r="H13" s="4">
        <v>243</v>
      </c>
      <c r="I13" s="4">
        <f t="shared" si="0"/>
        <v>105.88235294117646</v>
      </c>
      <c r="J13" s="4">
        <v>13536</v>
      </c>
      <c r="K13" s="4">
        <v>18417</v>
      </c>
      <c r="L13" s="7">
        <v>1.0261882208725692</v>
      </c>
    </row>
    <row r="14" spans="1:12" ht="13.5">
      <c r="A14" s="11" t="s">
        <v>20</v>
      </c>
      <c r="B14" s="4">
        <v>3042</v>
      </c>
      <c r="C14" s="4">
        <v>50175</v>
      </c>
      <c r="D14" s="5">
        <v>1.0058738623150636</v>
      </c>
      <c r="E14" s="4">
        <v>37549</v>
      </c>
      <c r="F14" s="4">
        <v>2074</v>
      </c>
      <c r="G14" s="5">
        <v>1.1096843231674693</v>
      </c>
      <c r="H14" s="4">
        <v>220</v>
      </c>
      <c r="I14" s="4">
        <f t="shared" si="0"/>
        <v>106.07521697203471</v>
      </c>
      <c r="J14" s="4">
        <v>13348</v>
      </c>
      <c r="K14" s="4">
        <v>18552</v>
      </c>
      <c r="L14" s="7">
        <v>1.0938034314014504</v>
      </c>
    </row>
    <row r="15" spans="1:12" ht="13.5">
      <c r="A15" s="11" t="s">
        <v>21</v>
      </c>
      <c r="B15" s="4">
        <v>2791</v>
      </c>
      <c r="C15" s="4">
        <v>48588</v>
      </c>
      <c r="D15" s="5">
        <v>0.9220084253671866</v>
      </c>
      <c r="E15" s="4">
        <v>36840</v>
      </c>
      <c r="F15" s="4">
        <v>1256</v>
      </c>
      <c r="G15" s="5">
        <v>0.5503943908851884</v>
      </c>
      <c r="H15" s="4">
        <v>113</v>
      </c>
      <c r="I15" s="4">
        <f t="shared" si="0"/>
        <v>89.96815286624204</v>
      </c>
      <c r="J15" s="4">
        <v>13728</v>
      </c>
      <c r="K15" s="4">
        <v>18217</v>
      </c>
      <c r="L15" s="7">
        <v>0.9666755107455558</v>
      </c>
    </row>
    <row r="16" spans="1:12" ht="13.5">
      <c r="A16" s="11" t="s">
        <v>22</v>
      </c>
      <c r="B16" s="4">
        <v>2899</v>
      </c>
      <c r="C16" s="4">
        <v>48946</v>
      </c>
      <c r="D16" s="5">
        <v>0.980763836011702</v>
      </c>
      <c r="E16" s="4">
        <v>36501</v>
      </c>
      <c r="F16" s="4">
        <v>2233</v>
      </c>
      <c r="G16" s="5">
        <v>0.9542735042735043</v>
      </c>
      <c r="H16" s="4">
        <v>237</v>
      </c>
      <c r="I16" s="4">
        <f t="shared" si="0"/>
        <v>106.13524406627856</v>
      </c>
      <c r="J16" s="4">
        <v>13017</v>
      </c>
      <c r="K16" s="4">
        <v>18311</v>
      </c>
      <c r="L16" s="7">
        <v>0.9828770799785292</v>
      </c>
    </row>
    <row r="17" spans="1:12" ht="13.5">
      <c r="A17" s="11" t="s">
        <v>23</v>
      </c>
      <c r="B17" s="4">
        <v>2924</v>
      </c>
      <c r="C17" s="4">
        <v>40058</v>
      </c>
      <c r="D17" s="5">
        <v>0.9780979123428153</v>
      </c>
      <c r="E17" s="4">
        <v>33649</v>
      </c>
      <c r="F17" s="4">
        <v>1853</v>
      </c>
      <c r="G17" s="5">
        <v>0.8268630075858991</v>
      </c>
      <c r="H17" s="4">
        <v>197</v>
      </c>
      <c r="I17" s="4">
        <f t="shared" si="0"/>
        <v>106.31408526713437</v>
      </c>
      <c r="J17" s="4">
        <v>12909</v>
      </c>
      <c r="K17" s="4">
        <v>12882</v>
      </c>
      <c r="L17" s="7">
        <v>1.1330811856803589</v>
      </c>
    </row>
    <row r="18" spans="1:12" ht="13.5">
      <c r="A18" s="11" t="s">
        <v>24</v>
      </c>
      <c r="B18" s="4">
        <v>2907</v>
      </c>
      <c r="C18" s="4">
        <v>45855</v>
      </c>
      <c r="D18" s="5">
        <v>0.9226729445852951</v>
      </c>
      <c r="E18" s="4">
        <v>32658</v>
      </c>
      <c r="F18" s="4">
        <v>2571</v>
      </c>
      <c r="G18" s="5">
        <v>1.2277936962750717</v>
      </c>
      <c r="H18" s="4">
        <v>292</v>
      </c>
      <c r="I18" s="4">
        <f t="shared" si="0"/>
        <v>113.57448463632826</v>
      </c>
      <c r="J18" s="4">
        <v>13545</v>
      </c>
      <c r="K18" s="4">
        <v>12860</v>
      </c>
      <c r="L18" s="7">
        <v>1.1088118641145026</v>
      </c>
    </row>
    <row r="19" spans="1:12" ht="13.5">
      <c r="A19" s="11" t="s">
        <v>25</v>
      </c>
      <c r="B19" s="4">
        <v>2540</v>
      </c>
      <c r="C19" s="4">
        <v>46231</v>
      </c>
      <c r="D19" s="5">
        <v>0.8952902900964406</v>
      </c>
      <c r="E19" s="4">
        <v>32704</v>
      </c>
      <c r="F19" s="4">
        <v>2396</v>
      </c>
      <c r="G19" s="5">
        <v>1.058303886925795</v>
      </c>
      <c r="H19" s="4">
        <v>272</v>
      </c>
      <c r="I19" s="4">
        <f t="shared" si="0"/>
        <v>113.52253756260434</v>
      </c>
      <c r="J19" s="4">
        <v>13294</v>
      </c>
      <c r="K19" s="4">
        <v>13237</v>
      </c>
      <c r="L19" s="7">
        <v>1.082692622280386</v>
      </c>
    </row>
    <row r="20" spans="1:12" ht="13.5">
      <c r="A20" s="11" t="s">
        <v>26</v>
      </c>
      <c r="B20" s="4">
        <v>2687</v>
      </c>
      <c r="C20" s="4">
        <v>50075</v>
      </c>
      <c r="D20" s="5">
        <v>0.9241146400428147</v>
      </c>
      <c r="E20" s="4">
        <v>34306</v>
      </c>
      <c r="F20" s="4">
        <v>2050</v>
      </c>
      <c r="G20" s="5">
        <v>0.8909169926119078</v>
      </c>
      <c r="H20" s="4">
        <v>238</v>
      </c>
      <c r="I20" s="4">
        <f t="shared" si="0"/>
        <v>116.09756097560977</v>
      </c>
      <c r="J20" s="4">
        <v>13137</v>
      </c>
      <c r="K20" s="4">
        <v>16507</v>
      </c>
      <c r="L20" s="7">
        <v>1.1513566296993791</v>
      </c>
    </row>
    <row r="21" spans="1:12" ht="13.5">
      <c r="A21" s="22" t="s">
        <v>27</v>
      </c>
      <c r="B21" s="4">
        <v>35193</v>
      </c>
      <c r="C21" s="4">
        <v>580862</v>
      </c>
      <c r="D21" s="5">
        <v>0.9545973715219174</v>
      </c>
      <c r="E21" s="4">
        <v>430533</v>
      </c>
      <c r="F21" s="4">
        <v>24666</v>
      </c>
      <c r="G21" s="5">
        <v>0.9049086506713625</v>
      </c>
      <c r="H21" s="4">
        <v>2685</v>
      </c>
      <c r="I21" s="4">
        <f t="shared" si="0"/>
        <v>108.85429335927998</v>
      </c>
      <c r="J21" s="4">
        <v>158674</v>
      </c>
      <c r="K21" s="4">
        <v>16507</v>
      </c>
      <c r="L21" s="7">
        <v>1.1513566296993791</v>
      </c>
    </row>
    <row r="22" spans="1:12" ht="13.5">
      <c r="A22" s="11" t="s">
        <v>28</v>
      </c>
      <c r="B22" s="4">
        <v>18445</v>
      </c>
      <c r="C22" s="4">
        <v>301109</v>
      </c>
      <c r="D22" s="5">
        <v>0.9731809558284072</v>
      </c>
      <c r="E22" s="4">
        <v>223875</v>
      </c>
      <c r="F22" s="4">
        <v>12307</v>
      </c>
      <c r="G22" s="5">
        <v>0.8959668025626092</v>
      </c>
      <c r="H22" s="4">
        <v>1336</v>
      </c>
      <c r="I22" s="4">
        <f t="shared" si="0"/>
        <v>108.55610628097831</v>
      </c>
      <c r="J22" s="4">
        <v>79044</v>
      </c>
      <c r="K22" s="4">
        <v>18217</v>
      </c>
      <c r="L22" s="7">
        <v>1.0740522374859973</v>
      </c>
    </row>
    <row r="23" spans="1:12" ht="14.25" thickBot="1">
      <c r="A23" s="13" t="s">
        <v>29</v>
      </c>
      <c r="B23" s="14">
        <v>19790</v>
      </c>
      <c r="C23" s="14">
        <v>329928</v>
      </c>
      <c r="D23" s="15">
        <v>1.1031355949204567</v>
      </c>
      <c r="E23" s="14">
        <v>244207</v>
      </c>
      <c r="F23" s="14">
        <v>14433</v>
      </c>
      <c r="G23" s="15">
        <v>1.0673716905783168</v>
      </c>
      <c r="H23" s="14">
        <v>1569</v>
      </c>
      <c r="I23" s="14">
        <f t="shared" si="0"/>
        <v>108.70920806485138</v>
      </c>
      <c r="J23" s="14">
        <v>92978</v>
      </c>
      <c r="K23" s="14">
        <v>16507</v>
      </c>
      <c r="L23" s="16">
        <v>1.1513566296993791</v>
      </c>
    </row>
    <row r="24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24" sqref="A24"/>
    </sheetView>
  </sheetViews>
  <sheetFormatPr defaultColWidth="9.00390625" defaultRowHeight="13.5"/>
  <cols>
    <col min="1" max="1" width="10.25390625" style="0" bestFit="1" customWidth="1"/>
  </cols>
  <sheetData>
    <row r="1" spans="1:12" ht="14.2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.25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4.25" thickTop="1">
      <c r="A3" s="32"/>
      <c r="B3" s="1" t="s">
        <v>2</v>
      </c>
      <c r="C3" s="35" t="s">
        <v>3</v>
      </c>
      <c r="D3" s="35"/>
      <c r="E3" s="35" t="s">
        <v>4</v>
      </c>
      <c r="F3" s="35" t="s">
        <v>5</v>
      </c>
      <c r="G3" s="35"/>
      <c r="H3" s="35"/>
      <c r="I3" s="35"/>
      <c r="J3" s="35"/>
      <c r="K3" s="36" t="s">
        <v>6</v>
      </c>
      <c r="L3" s="37"/>
    </row>
    <row r="4" spans="1:12" ht="13.5">
      <c r="A4" s="33"/>
      <c r="B4" s="26" t="s">
        <v>7</v>
      </c>
      <c r="C4" s="26" t="s">
        <v>7</v>
      </c>
      <c r="D4" s="38" t="s">
        <v>8</v>
      </c>
      <c r="E4" s="26"/>
      <c r="F4" s="23" t="s">
        <v>9</v>
      </c>
      <c r="G4" s="24"/>
      <c r="H4" s="24"/>
      <c r="I4" s="25"/>
      <c r="J4" s="26" t="s">
        <v>10</v>
      </c>
      <c r="K4" s="26" t="s">
        <v>7</v>
      </c>
      <c r="L4" s="28" t="s">
        <v>8</v>
      </c>
    </row>
    <row r="5" spans="1:12" ht="14.25" thickBot="1">
      <c r="A5" s="34"/>
      <c r="B5" s="27"/>
      <c r="C5" s="27"/>
      <c r="D5" s="27"/>
      <c r="E5" s="27"/>
      <c r="F5" s="2" t="s">
        <v>7</v>
      </c>
      <c r="G5" s="2" t="s">
        <v>8</v>
      </c>
      <c r="H5" s="2" t="s">
        <v>11</v>
      </c>
      <c r="I5" s="2" t="s">
        <v>12</v>
      </c>
      <c r="J5" s="27"/>
      <c r="K5" s="27"/>
      <c r="L5" s="29"/>
    </row>
    <row r="6" spans="1:12" ht="14.25" thickTop="1">
      <c r="A6" s="3" t="s">
        <v>31</v>
      </c>
      <c r="B6" s="4">
        <v>31932</v>
      </c>
      <c r="C6" s="4">
        <v>718987</v>
      </c>
      <c r="D6" s="5">
        <v>0.972931974722256</v>
      </c>
      <c r="E6" s="4">
        <v>536941</v>
      </c>
      <c r="F6" s="4">
        <v>58761</v>
      </c>
      <c r="G6" s="5">
        <v>0.7818641474286475</v>
      </c>
      <c r="H6" s="4">
        <v>7901</v>
      </c>
      <c r="I6" s="6">
        <v>134.45993090655367</v>
      </c>
      <c r="J6" s="4">
        <v>153858</v>
      </c>
      <c r="K6" s="4">
        <v>14881</v>
      </c>
      <c r="L6" s="7">
        <v>1.1005028841887294</v>
      </c>
    </row>
    <row r="7" spans="1:12" ht="13.5">
      <c r="A7" s="3" t="s">
        <v>13</v>
      </c>
      <c r="B7" s="4">
        <v>33561</v>
      </c>
      <c r="C7" s="8">
        <v>657870</v>
      </c>
      <c r="D7" s="5">
        <v>0.9149956814240034</v>
      </c>
      <c r="E7" s="4">
        <v>494574</v>
      </c>
      <c r="F7" s="4">
        <v>38748</v>
      </c>
      <c r="G7" s="5">
        <v>0.6594169602287231</v>
      </c>
      <c r="H7" s="4">
        <v>5089</v>
      </c>
      <c r="I7" s="6">
        <v>131.33581088056158</v>
      </c>
      <c r="J7" s="4">
        <v>154266</v>
      </c>
      <c r="K7" s="4">
        <v>18724</v>
      </c>
      <c r="L7" s="7">
        <v>1.2582487736039245</v>
      </c>
    </row>
    <row r="8" spans="1:12" ht="13.5">
      <c r="A8" s="9" t="s">
        <v>14</v>
      </c>
      <c r="B8" s="10">
        <v>45398</v>
      </c>
      <c r="C8" s="10">
        <v>614823</v>
      </c>
      <c r="D8" s="5">
        <v>0.9345660996853482</v>
      </c>
      <c r="E8" s="10">
        <v>469981</v>
      </c>
      <c r="F8" s="10">
        <v>35924</v>
      </c>
      <c r="G8" s="5">
        <v>0.9271188190358212</v>
      </c>
      <c r="H8" s="10">
        <v>4379</v>
      </c>
      <c r="I8" s="6">
        <v>121.89622536465872</v>
      </c>
      <c r="J8" s="10">
        <v>156878</v>
      </c>
      <c r="K8" s="4">
        <v>16162</v>
      </c>
      <c r="L8" s="7">
        <v>0.8631702627643666</v>
      </c>
    </row>
    <row r="9" spans="1:12" ht="13.5">
      <c r="A9" s="11">
        <v>36526</v>
      </c>
      <c r="B9" s="4">
        <v>4746</v>
      </c>
      <c r="C9" s="4">
        <v>55235</v>
      </c>
      <c r="D9" s="5">
        <v>0.9683046123100117</v>
      </c>
      <c r="E9" s="4">
        <v>41125</v>
      </c>
      <c r="F9" s="4">
        <v>4058</v>
      </c>
      <c r="G9" s="5">
        <v>1.677552707730467</v>
      </c>
      <c r="H9" s="4">
        <v>494</v>
      </c>
      <c r="I9" s="6">
        <v>121.73484475110892</v>
      </c>
      <c r="J9" s="4">
        <v>13838</v>
      </c>
      <c r="K9" s="4">
        <v>17122</v>
      </c>
      <c r="L9" s="7">
        <v>0.7498138821983796</v>
      </c>
    </row>
    <row r="10" spans="1:12" ht="13.5">
      <c r="A10" s="11" t="s">
        <v>16</v>
      </c>
      <c r="B10" s="4">
        <v>4312</v>
      </c>
      <c r="C10" s="4">
        <v>52501</v>
      </c>
      <c r="D10" s="5">
        <v>1.1120266034059139</v>
      </c>
      <c r="E10" s="4">
        <v>39094</v>
      </c>
      <c r="F10" s="4">
        <v>3379</v>
      </c>
      <c r="G10" s="5">
        <v>2.1052959501557633</v>
      </c>
      <c r="H10" s="4">
        <v>407</v>
      </c>
      <c r="I10" s="6">
        <v>120.4498372299497</v>
      </c>
      <c r="J10" s="4">
        <v>12583</v>
      </c>
      <c r="K10" s="4">
        <v>18879</v>
      </c>
      <c r="L10" s="7">
        <v>0.7816096712759791</v>
      </c>
    </row>
    <row r="11" spans="1:12" ht="13.5">
      <c r="A11" s="11" t="s">
        <v>17</v>
      </c>
      <c r="B11" s="4">
        <v>4510</v>
      </c>
      <c r="C11" s="4">
        <v>53407</v>
      </c>
      <c r="D11" s="5">
        <v>1.028461938415914</v>
      </c>
      <c r="E11" s="4">
        <v>40697</v>
      </c>
      <c r="F11" s="4">
        <v>2390</v>
      </c>
      <c r="G11" s="5">
        <v>0.8587854832914121</v>
      </c>
      <c r="H11" s="4">
        <v>272</v>
      </c>
      <c r="I11" s="6">
        <v>113.80753138075313</v>
      </c>
      <c r="J11" s="4">
        <v>13251</v>
      </c>
      <c r="K11" s="4">
        <v>20458</v>
      </c>
      <c r="L11" s="7">
        <v>0.8546244464867575</v>
      </c>
    </row>
    <row r="12" spans="1:12" ht="13.5">
      <c r="A12" s="11" t="s">
        <v>18</v>
      </c>
      <c r="B12" s="4">
        <v>3713</v>
      </c>
      <c r="C12" s="4">
        <v>45845</v>
      </c>
      <c r="D12" s="5">
        <v>0.9702029500772438</v>
      </c>
      <c r="E12" s="4">
        <v>37672</v>
      </c>
      <c r="F12" s="4">
        <v>1128</v>
      </c>
      <c r="G12" s="5">
        <v>0.32582322357019067</v>
      </c>
      <c r="H12" s="4">
        <v>128</v>
      </c>
      <c r="I12" s="6">
        <v>113.47517730496453</v>
      </c>
      <c r="J12" s="4">
        <v>13572</v>
      </c>
      <c r="K12" s="4">
        <v>17644</v>
      </c>
      <c r="L12" s="7">
        <v>0.8656233135456017</v>
      </c>
    </row>
    <row r="13" spans="1:12" ht="13.5">
      <c r="A13" s="11" t="s">
        <v>19</v>
      </c>
      <c r="B13" s="4">
        <v>2997</v>
      </c>
      <c r="C13" s="4">
        <v>52537</v>
      </c>
      <c r="D13" s="5">
        <v>1.0098414223930803</v>
      </c>
      <c r="E13" s="4">
        <v>40722</v>
      </c>
      <c r="F13" s="4">
        <v>912</v>
      </c>
      <c r="G13" s="5">
        <v>0.3543123543123543</v>
      </c>
      <c r="H13" s="4">
        <v>103</v>
      </c>
      <c r="I13" s="6">
        <v>112.93859649122807</v>
      </c>
      <c r="J13" s="4">
        <v>13597</v>
      </c>
      <c r="K13" s="4">
        <v>17947</v>
      </c>
      <c r="L13" s="7">
        <v>0.8407270342436877</v>
      </c>
    </row>
    <row r="14" spans="1:12" ht="13.5">
      <c r="A14" s="11" t="s">
        <v>20</v>
      </c>
      <c r="B14" s="4">
        <v>3281</v>
      </c>
      <c r="C14" s="4">
        <v>49882</v>
      </c>
      <c r="D14" s="5">
        <v>1.0147073780996358</v>
      </c>
      <c r="E14" s="4">
        <v>38792</v>
      </c>
      <c r="F14" s="4">
        <v>1869</v>
      </c>
      <c r="G14" s="5">
        <v>0.7470023980815348</v>
      </c>
      <c r="H14" s="4">
        <v>212</v>
      </c>
      <c r="I14" s="6">
        <v>113.42964151952916</v>
      </c>
      <c r="J14" s="4">
        <v>13489</v>
      </c>
      <c r="K14" s="4">
        <v>16961</v>
      </c>
      <c r="L14" s="7">
        <v>0.8473721023181455</v>
      </c>
    </row>
    <row r="15" spans="1:12" ht="13.5">
      <c r="A15" s="11" t="s">
        <v>21</v>
      </c>
      <c r="B15" s="4">
        <v>3044</v>
      </c>
      <c r="C15" s="4">
        <v>52698</v>
      </c>
      <c r="D15" s="5">
        <v>1.0002087801544972</v>
      </c>
      <c r="E15" s="4">
        <v>38464</v>
      </c>
      <c r="F15" s="4">
        <v>2282</v>
      </c>
      <c r="G15" s="5">
        <v>0.6164235548352242</v>
      </c>
      <c r="H15" s="4">
        <v>259</v>
      </c>
      <c r="I15" s="6">
        <v>113.49693251533742</v>
      </c>
      <c r="J15" s="4">
        <v>13112</v>
      </c>
      <c r="K15" s="4">
        <v>18845</v>
      </c>
      <c r="L15" s="7">
        <v>0.9286911097969643</v>
      </c>
    </row>
    <row r="16" spans="1:12" ht="13.5">
      <c r="A16" s="11" t="s">
        <v>22</v>
      </c>
      <c r="B16" s="4">
        <v>3268</v>
      </c>
      <c r="C16" s="4">
        <v>49906</v>
      </c>
      <c r="D16" s="5">
        <v>0.924116732093919</v>
      </c>
      <c r="E16" s="4">
        <v>37759</v>
      </c>
      <c r="F16" s="4">
        <v>2340</v>
      </c>
      <c r="G16" s="5">
        <v>0.5912076806467913</v>
      </c>
      <c r="H16" s="4">
        <v>265</v>
      </c>
      <c r="I16" s="6">
        <v>113.24786324786325</v>
      </c>
      <c r="J16" s="4">
        <v>13290</v>
      </c>
      <c r="K16" s="4">
        <v>18630</v>
      </c>
      <c r="L16" s="7">
        <v>0.8874386700328681</v>
      </c>
    </row>
    <row r="17" spans="1:12" ht="13.5">
      <c r="A17" s="11" t="s">
        <v>23</v>
      </c>
      <c r="B17" s="4">
        <v>3091</v>
      </c>
      <c r="C17" s="4">
        <v>40955</v>
      </c>
      <c r="D17" s="5">
        <v>0.9255158075523717</v>
      </c>
      <c r="E17" s="4">
        <v>35986</v>
      </c>
      <c r="F17" s="4">
        <v>2241</v>
      </c>
      <c r="G17" s="5">
        <v>0.839640314724616</v>
      </c>
      <c r="H17" s="4">
        <v>254</v>
      </c>
      <c r="I17" s="6">
        <v>113.34225792057117</v>
      </c>
      <c r="J17" s="4">
        <v>13081</v>
      </c>
      <c r="K17" s="4">
        <v>11369</v>
      </c>
      <c r="L17" s="7">
        <v>0.8512279125486673</v>
      </c>
    </row>
    <row r="18" spans="1:12" ht="13.5">
      <c r="A18" s="11" t="s">
        <v>24</v>
      </c>
      <c r="B18" s="4">
        <v>3088</v>
      </c>
      <c r="C18" s="4">
        <v>49698</v>
      </c>
      <c r="D18" s="5">
        <v>0.9473864806130619</v>
      </c>
      <c r="E18" s="4">
        <v>36223</v>
      </c>
      <c r="F18" s="4">
        <v>2094</v>
      </c>
      <c r="G18" s="5">
        <v>0.675483870967742</v>
      </c>
      <c r="H18" s="4">
        <v>233</v>
      </c>
      <c r="I18" s="6">
        <v>111.27029608404966</v>
      </c>
      <c r="J18" s="4">
        <v>14238</v>
      </c>
      <c r="K18" s="4">
        <v>11598</v>
      </c>
      <c r="L18" s="7">
        <v>0.8478689962716572</v>
      </c>
    </row>
    <row r="19" spans="1:12" ht="13.5">
      <c r="A19" s="11" t="s">
        <v>25</v>
      </c>
      <c r="B19" s="4">
        <v>3090</v>
      </c>
      <c r="C19" s="4">
        <v>51638</v>
      </c>
      <c r="D19" s="5">
        <v>0.998549687699418</v>
      </c>
      <c r="E19" s="4">
        <v>38041</v>
      </c>
      <c r="F19" s="4">
        <v>2264</v>
      </c>
      <c r="G19" s="5">
        <v>0.6347070367255396</v>
      </c>
      <c r="H19" s="4">
        <v>252</v>
      </c>
      <c r="I19" s="6">
        <v>111.30742049469964</v>
      </c>
      <c r="J19" s="4">
        <v>13793</v>
      </c>
      <c r="K19" s="4">
        <v>12226</v>
      </c>
      <c r="L19" s="7">
        <v>0.8094008606421714</v>
      </c>
    </row>
    <row r="20" spans="1:12" ht="13.5">
      <c r="A20" s="11" t="s">
        <v>26</v>
      </c>
      <c r="B20" s="4">
        <v>3135</v>
      </c>
      <c r="C20" s="4">
        <v>54187</v>
      </c>
      <c r="D20" s="5">
        <v>0.9836264953075932</v>
      </c>
      <c r="E20" s="4">
        <v>39010</v>
      </c>
      <c r="F20" s="4">
        <v>2301</v>
      </c>
      <c r="G20" s="5">
        <v>0.6421992743511025</v>
      </c>
      <c r="H20" s="4">
        <v>256</v>
      </c>
      <c r="I20" s="6">
        <v>111.25597566275532</v>
      </c>
      <c r="J20" s="4">
        <v>13900</v>
      </c>
      <c r="K20" s="4">
        <v>14337</v>
      </c>
      <c r="L20" s="7">
        <v>0.8870808068308378</v>
      </c>
    </row>
    <row r="21" spans="1:12" ht="13.5">
      <c r="A21" s="9" t="s">
        <v>15</v>
      </c>
      <c r="B21" s="10">
        <v>42275</v>
      </c>
      <c r="C21" s="10">
        <v>608489</v>
      </c>
      <c r="D21" s="5">
        <v>0.9896978479985297</v>
      </c>
      <c r="E21" s="10">
        <v>463585</v>
      </c>
      <c r="F21" s="10">
        <v>27258</v>
      </c>
      <c r="G21" s="5">
        <v>0.7587685113016368</v>
      </c>
      <c r="H21" s="10">
        <v>3135</v>
      </c>
      <c r="I21" s="6">
        <v>115.01210653753027</v>
      </c>
      <c r="J21" s="10">
        <v>161744</v>
      </c>
      <c r="K21" s="4">
        <v>14337</v>
      </c>
      <c r="L21" s="7">
        <v>0.8870808068308378</v>
      </c>
    </row>
    <row r="22" spans="1:12" ht="13.5">
      <c r="A22" s="12" t="s">
        <v>28</v>
      </c>
      <c r="B22" s="10">
        <v>23559</v>
      </c>
      <c r="C22" s="10">
        <v>309407</v>
      </c>
      <c r="D22" s="5">
        <v>1.015711326533627</v>
      </c>
      <c r="E22" s="10">
        <v>238102</v>
      </c>
      <c r="F22" s="10">
        <v>13736</v>
      </c>
      <c r="G22" s="5">
        <v>0.8951449983708049</v>
      </c>
      <c r="H22" s="10">
        <v>1616</v>
      </c>
      <c r="I22" s="6">
        <v>117.6470588235294</v>
      </c>
      <c r="J22" s="10">
        <v>80330</v>
      </c>
      <c r="K22" s="10">
        <v>16961</v>
      </c>
      <c r="L22" s="7">
        <v>0.8473721023181455</v>
      </c>
    </row>
    <row r="23" spans="1:12" ht="14.25" thickBot="1">
      <c r="A23" s="13" t="s">
        <v>29</v>
      </c>
      <c r="B23" s="14">
        <v>18716</v>
      </c>
      <c r="C23" s="14">
        <v>299082</v>
      </c>
      <c r="D23" s="15">
        <v>0.964152391022624</v>
      </c>
      <c r="E23" s="14">
        <v>225483</v>
      </c>
      <c r="F23" s="14">
        <v>13522</v>
      </c>
      <c r="G23" s="15">
        <v>0.6570776033820885</v>
      </c>
      <c r="H23" s="14">
        <v>1519</v>
      </c>
      <c r="I23" s="14">
        <v>112.33545333530543</v>
      </c>
      <c r="J23" s="14">
        <v>81414</v>
      </c>
      <c r="K23" s="14">
        <v>14337</v>
      </c>
      <c r="L23" s="16">
        <v>0.8870808068308378</v>
      </c>
    </row>
    <row r="24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7.50390625" style="0" customWidth="1"/>
    <col min="3" max="3" width="8.50390625" style="0" customWidth="1"/>
    <col min="4" max="4" width="7.125" style="0" customWidth="1"/>
    <col min="5" max="5" width="8.50390625" style="0" customWidth="1"/>
    <col min="6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8.50390625" style="0" customWidth="1"/>
    <col min="11" max="11" width="7.50390625" style="0" customWidth="1"/>
    <col min="12" max="12" width="7.125" style="0" customWidth="1"/>
  </cols>
  <sheetData>
    <row r="1" spans="1:12" ht="14.25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.25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4.25" thickTop="1">
      <c r="A3" s="32"/>
      <c r="B3" s="1" t="s">
        <v>2</v>
      </c>
      <c r="C3" s="35" t="s">
        <v>3</v>
      </c>
      <c r="D3" s="35"/>
      <c r="E3" s="35" t="s">
        <v>4</v>
      </c>
      <c r="F3" s="35" t="s">
        <v>5</v>
      </c>
      <c r="G3" s="35"/>
      <c r="H3" s="35"/>
      <c r="I3" s="35"/>
      <c r="J3" s="35"/>
      <c r="K3" s="36" t="s">
        <v>6</v>
      </c>
      <c r="L3" s="37"/>
    </row>
    <row r="4" spans="1:12" ht="13.5">
      <c r="A4" s="33"/>
      <c r="B4" s="26" t="s">
        <v>7</v>
      </c>
      <c r="C4" s="26" t="s">
        <v>7</v>
      </c>
      <c r="D4" s="38" t="s">
        <v>8</v>
      </c>
      <c r="E4" s="26"/>
      <c r="F4" s="23" t="s">
        <v>9</v>
      </c>
      <c r="G4" s="24"/>
      <c r="H4" s="24"/>
      <c r="I4" s="25"/>
      <c r="J4" s="26" t="s">
        <v>10</v>
      </c>
      <c r="K4" s="26" t="s">
        <v>7</v>
      </c>
      <c r="L4" s="28" t="s">
        <v>8</v>
      </c>
    </row>
    <row r="5" spans="1:12" ht="14.25" thickBot="1">
      <c r="A5" s="34"/>
      <c r="B5" s="27"/>
      <c r="C5" s="27"/>
      <c r="D5" s="27"/>
      <c r="E5" s="27"/>
      <c r="F5" s="2" t="s">
        <v>7</v>
      </c>
      <c r="G5" s="2" t="s">
        <v>8</v>
      </c>
      <c r="H5" s="2" t="s">
        <v>11</v>
      </c>
      <c r="I5" s="2" t="s">
        <v>12</v>
      </c>
      <c r="J5" s="27"/>
      <c r="K5" s="27"/>
      <c r="L5" s="29"/>
    </row>
    <row r="6" spans="1:12" ht="14.25" thickTop="1">
      <c r="A6" s="3" t="s">
        <v>35</v>
      </c>
      <c r="B6" s="4">
        <v>32167</v>
      </c>
      <c r="C6" s="4">
        <v>738990</v>
      </c>
      <c r="D6" s="5">
        <v>0.9701405344378294</v>
      </c>
      <c r="E6" s="4">
        <v>543691</v>
      </c>
      <c r="F6" s="4">
        <v>75155</v>
      </c>
      <c r="G6" s="5">
        <v>0.8266148989760116</v>
      </c>
      <c r="H6" s="4">
        <v>11666</v>
      </c>
      <c r="I6" s="6">
        <v>155.22586654247888</v>
      </c>
      <c r="J6" s="4">
        <v>151222</v>
      </c>
      <c r="K6" s="4">
        <v>13522</v>
      </c>
      <c r="L6" s="7">
        <v>1.0875020106160527</v>
      </c>
    </row>
    <row r="7" spans="1:12" ht="13.5">
      <c r="A7" s="3" t="s">
        <v>31</v>
      </c>
      <c r="B7" s="4">
        <v>31932</v>
      </c>
      <c r="C7" s="4">
        <v>718987</v>
      </c>
      <c r="D7" s="5">
        <v>0.972931974722256</v>
      </c>
      <c r="E7" s="4">
        <v>536941</v>
      </c>
      <c r="F7" s="4">
        <v>58761</v>
      </c>
      <c r="G7" s="5">
        <v>0.7818641474286475</v>
      </c>
      <c r="H7" s="4">
        <v>7901</v>
      </c>
      <c r="I7" s="6">
        <v>134.45993090655367</v>
      </c>
      <c r="J7" s="4">
        <v>153858</v>
      </c>
      <c r="K7" s="4">
        <v>14881</v>
      </c>
      <c r="L7" s="7">
        <v>1.1005028841887294</v>
      </c>
    </row>
    <row r="8" spans="1:12" ht="13.5">
      <c r="A8" s="3" t="s">
        <v>13</v>
      </c>
      <c r="B8" s="4">
        <v>33561</v>
      </c>
      <c r="C8" s="8">
        <v>657870</v>
      </c>
      <c r="D8" s="5">
        <v>0.9149956814240034</v>
      </c>
      <c r="E8" s="4">
        <v>494574</v>
      </c>
      <c r="F8" s="4">
        <v>38748</v>
      </c>
      <c r="G8" s="5">
        <v>0.6594169602287231</v>
      </c>
      <c r="H8" s="4">
        <v>5089</v>
      </c>
      <c r="I8" s="6">
        <v>131.33581088056158</v>
      </c>
      <c r="J8" s="4">
        <v>154266</v>
      </c>
      <c r="K8" s="4">
        <v>18724</v>
      </c>
      <c r="L8" s="7">
        <v>1.2582487736039245</v>
      </c>
    </row>
    <row r="9" spans="1:12" ht="13.5">
      <c r="A9" s="11">
        <v>36161</v>
      </c>
      <c r="B9" s="4">
        <v>2675</v>
      </c>
      <c r="C9" s="4">
        <v>57043</v>
      </c>
      <c r="D9" s="5">
        <v>0.9583032339353212</v>
      </c>
      <c r="E9" s="4">
        <v>40160</v>
      </c>
      <c r="F9" s="4">
        <v>2419</v>
      </c>
      <c r="G9" s="5">
        <v>0.8799563477628228</v>
      </c>
      <c r="H9" s="4">
        <v>320</v>
      </c>
      <c r="I9" s="6">
        <v>132.2860686233981</v>
      </c>
      <c r="J9" s="4">
        <v>13028</v>
      </c>
      <c r="K9" s="4">
        <v>22835</v>
      </c>
      <c r="L9" s="7">
        <v>1.3264594830090037</v>
      </c>
    </row>
    <row r="10" spans="1:12" ht="13.5">
      <c r="A10" s="11" t="s">
        <v>16</v>
      </c>
      <c r="B10" s="4">
        <v>2491</v>
      </c>
      <c r="C10" s="4">
        <v>47212</v>
      </c>
      <c r="D10" s="5">
        <v>0.8541139011505897</v>
      </c>
      <c r="E10" s="4">
        <v>35185</v>
      </c>
      <c r="F10" s="4">
        <v>1605</v>
      </c>
      <c r="G10" s="5">
        <v>0.39493110236220474</v>
      </c>
      <c r="H10" s="4">
        <v>214</v>
      </c>
      <c r="I10" s="6">
        <v>133.33333333333334</v>
      </c>
      <c r="J10" s="4">
        <v>11594</v>
      </c>
      <c r="K10" s="4">
        <v>24154</v>
      </c>
      <c r="L10" s="7">
        <v>1.241276530140295</v>
      </c>
    </row>
    <row r="11" spans="1:12" ht="13.5">
      <c r="A11" s="11" t="s">
        <v>17</v>
      </c>
      <c r="B11" s="4">
        <v>2766</v>
      </c>
      <c r="C11" s="4">
        <v>51929</v>
      </c>
      <c r="D11" s="5">
        <v>0.9056962466862006</v>
      </c>
      <c r="E11" s="4">
        <v>39428</v>
      </c>
      <c r="F11" s="4">
        <v>2783</v>
      </c>
      <c r="G11" s="5">
        <v>0.5697031729785056</v>
      </c>
      <c r="H11" s="4">
        <v>367</v>
      </c>
      <c r="I11" s="6">
        <v>131.8720804886813</v>
      </c>
      <c r="J11" s="4">
        <v>12700</v>
      </c>
      <c r="K11" s="4">
        <v>23938</v>
      </c>
      <c r="L11" s="7">
        <v>1.2755368465924228</v>
      </c>
    </row>
    <row r="12" spans="1:12" ht="13.5">
      <c r="A12" s="11" t="s">
        <v>18</v>
      </c>
      <c r="B12" s="4">
        <v>4070</v>
      </c>
      <c r="C12" s="4">
        <v>47253</v>
      </c>
      <c r="D12" s="5">
        <v>0.8358037356728456</v>
      </c>
      <c r="E12" s="4">
        <v>38322</v>
      </c>
      <c r="F12" s="4">
        <v>3462</v>
      </c>
      <c r="G12" s="5">
        <v>0.8176665092111478</v>
      </c>
      <c r="H12" s="4">
        <v>417</v>
      </c>
      <c r="I12" s="6">
        <v>120.45060658578856</v>
      </c>
      <c r="J12" s="4">
        <v>13094</v>
      </c>
      <c r="K12" s="4">
        <v>20383</v>
      </c>
      <c r="L12" s="7">
        <v>1.0808675363241065</v>
      </c>
    </row>
    <row r="13" spans="1:12" ht="13.5">
      <c r="A13" s="11" t="s">
        <v>19</v>
      </c>
      <c r="B13" s="4">
        <v>4036</v>
      </c>
      <c r="C13" s="4">
        <v>52025</v>
      </c>
      <c r="D13" s="5">
        <v>0.9065010193235873</v>
      </c>
      <c r="E13" s="4">
        <v>39229</v>
      </c>
      <c r="F13" s="4">
        <v>2574</v>
      </c>
      <c r="G13" s="5">
        <v>0.7530719719133997</v>
      </c>
      <c r="H13" s="4">
        <v>301</v>
      </c>
      <c r="I13" s="6">
        <v>116.93861693861695</v>
      </c>
      <c r="J13" s="4">
        <v>13294</v>
      </c>
      <c r="K13" s="4">
        <v>21347</v>
      </c>
      <c r="L13" s="7">
        <v>1.186735601512119</v>
      </c>
    </row>
    <row r="14" spans="1:12" ht="13.5">
      <c r="A14" s="11" t="s">
        <v>20</v>
      </c>
      <c r="B14" s="4">
        <v>4111</v>
      </c>
      <c r="C14" s="4">
        <v>49159</v>
      </c>
      <c r="D14" s="5">
        <v>0.9293519358741682</v>
      </c>
      <c r="E14" s="4">
        <v>39202</v>
      </c>
      <c r="F14" s="4">
        <v>2502</v>
      </c>
      <c r="G14" s="5">
        <v>1.160482374768089</v>
      </c>
      <c r="H14" s="4">
        <v>294</v>
      </c>
      <c r="I14" s="6">
        <v>117.50599520383693</v>
      </c>
      <c r="J14" s="4">
        <v>12897</v>
      </c>
      <c r="K14" s="4">
        <v>20016</v>
      </c>
      <c r="L14" s="7">
        <v>1.143575387076501</v>
      </c>
    </row>
    <row r="15" spans="1:12" ht="13.5">
      <c r="A15" s="11" t="s">
        <v>21</v>
      </c>
      <c r="B15" s="4">
        <v>4295</v>
      </c>
      <c r="C15" s="4">
        <v>52687</v>
      </c>
      <c r="D15" s="5">
        <v>0.9391956932510963</v>
      </c>
      <c r="E15" s="4">
        <v>39019</v>
      </c>
      <c r="F15" s="4">
        <v>3702</v>
      </c>
      <c r="G15" s="5">
        <v>1.4843624699278268</v>
      </c>
      <c r="H15" s="4">
        <v>446</v>
      </c>
      <c r="I15" s="6">
        <v>120.4754186925986</v>
      </c>
      <c r="J15" s="4">
        <v>13985</v>
      </c>
      <c r="K15" s="4">
        <v>20292</v>
      </c>
      <c r="L15" s="7">
        <v>1.1229662423907028</v>
      </c>
    </row>
    <row r="16" spans="1:12" ht="13.5">
      <c r="A16" s="11" t="s">
        <v>22</v>
      </c>
      <c r="B16" s="4">
        <v>4103</v>
      </c>
      <c r="C16" s="4">
        <v>54004</v>
      </c>
      <c r="D16" s="5">
        <v>0.9888488088916558</v>
      </c>
      <c r="E16" s="4">
        <v>41085</v>
      </c>
      <c r="F16" s="4">
        <v>3958</v>
      </c>
      <c r="G16" s="5">
        <v>1.2242499226724404</v>
      </c>
      <c r="H16" s="4">
        <v>481</v>
      </c>
      <c r="I16" s="6">
        <v>121.52602324406266</v>
      </c>
      <c r="J16" s="4">
        <v>12363</v>
      </c>
      <c r="K16" s="4">
        <v>20993</v>
      </c>
      <c r="L16" s="7">
        <v>1.0646617303986206</v>
      </c>
    </row>
    <row r="17" spans="1:12" ht="13.5">
      <c r="A17" s="11" t="s">
        <v>23</v>
      </c>
      <c r="B17" s="4">
        <v>3960</v>
      </c>
      <c r="C17" s="4">
        <v>44251</v>
      </c>
      <c r="D17" s="5">
        <v>0.960745999696042</v>
      </c>
      <c r="E17" s="4">
        <v>40450</v>
      </c>
      <c r="F17" s="4">
        <v>2669</v>
      </c>
      <c r="G17" s="5">
        <v>1.1237894736842104</v>
      </c>
      <c r="H17" s="4">
        <v>309</v>
      </c>
      <c r="I17" s="6">
        <v>115.77369801423754</v>
      </c>
      <c r="J17" s="4">
        <v>12729</v>
      </c>
      <c r="K17" s="4">
        <v>13356</v>
      </c>
      <c r="L17" s="7">
        <v>0.9683172623794678</v>
      </c>
    </row>
    <row r="18" spans="1:12" ht="13.5">
      <c r="A18" s="11" t="s">
        <v>24</v>
      </c>
      <c r="B18" s="4">
        <v>4281</v>
      </c>
      <c r="C18" s="4">
        <v>52458</v>
      </c>
      <c r="D18" s="5">
        <v>1.0617523832655291</v>
      </c>
      <c r="E18" s="4">
        <v>39274</v>
      </c>
      <c r="F18" s="4">
        <v>3100</v>
      </c>
      <c r="G18" s="5">
        <v>1.278877887788779</v>
      </c>
      <c r="H18" s="4">
        <v>370</v>
      </c>
      <c r="I18" s="6">
        <v>119.35483870967742</v>
      </c>
      <c r="J18" s="4">
        <v>14042</v>
      </c>
      <c r="K18" s="4">
        <v>13679</v>
      </c>
      <c r="L18" s="7">
        <v>1.062776785020589</v>
      </c>
    </row>
    <row r="19" spans="1:12" ht="13.5">
      <c r="A19" s="11" t="s">
        <v>25</v>
      </c>
      <c r="B19" s="4">
        <v>4139</v>
      </c>
      <c r="C19" s="4">
        <v>51713</v>
      </c>
      <c r="D19" s="5">
        <v>0.9333802613529709</v>
      </c>
      <c r="E19" s="4">
        <v>37912</v>
      </c>
      <c r="F19" s="4">
        <v>3567</v>
      </c>
      <c r="G19" s="5">
        <v>1.0708495947163015</v>
      </c>
      <c r="H19" s="4">
        <v>429</v>
      </c>
      <c r="I19" s="6">
        <v>120.26913372582001</v>
      </c>
      <c r="J19" s="4">
        <v>12947</v>
      </c>
      <c r="K19" s="4">
        <v>15105</v>
      </c>
      <c r="L19" s="7">
        <v>0.994011581995262</v>
      </c>
    </row>
    <row r="20" spans="1:12" ht="13.5">
      <c r="A20" s="11" t="s">
        <v>26</v>
      </c>
      <c r="B20" s="4">
        <v>4471</v>
      </c>
      <c r="C20" s="4">
        <v>55089</v>
      </c>
      <c r="D20" s="5">
        <v>0.9609272793873955</v>
      </c>
      <c r="E20" s="4">
        <v>40715</v>
      </c>
      <c r="F20" s="4">
        <v>3583</v>
      </c>
      <c r="G20" s="5">
        <v>1.058493353028065</v>
      </c>
      <c r="H20" s="4">
        <v>431</v>
      </c>
      <c r="I20" s="6">
        <v>120.29025955902874</v>
      </c>
      <c r="J20" s="4">
        <v>14205</v>
      </c>
      <c r="K20" s="4">
        <v>16162</v>
      </c>
      <c r="L20" s="7">
        <v>0.8631702627643666</v>
      </c>
    </row>
    <row r="21" spans="1:12" ht="13.5">
      <c r="A21" s="9" t="s">
        <v>14</v>
      </c>
      <c r="B21" s="10">
        <v>45398</v>
      </c>
      <c r="C21" s="10">
        <v>614823</v>
      </c>
      <c r="D21" s="5">
        <v>0.9345660996853482</v>
      </c>
      <c r="E21" s="10">
        <v>469981</v>
      </c>
      <c r="F21" s="10">
        <v>35924</v>
      </c>
      <c r="G21" s="5">
        <v>0.9271188190358212</v>
      </c>
      <c r="H21" s="10">
        <v>4379</v>
      </c>
      <c r="I21" s="6">
        <v>121.89622536465872</v>
      </c>
      <c r="J21" s="10">
        <v>156878</v>
      </c>
      <c r="K21" s="4">
        <v>16162</v>
      </c>
      <c r="L21" s="7">
        <v>0.8631702627643666</v>
      </c>
    </row>
    <row r="22" spans="1:12" ht="13.5">
      <c r="A22" s="12" t="s">
        <v>28</v>
      </c>
      <c r="B22" s="10">
        <v>20149</v>
      </c>
      <c r="C22" s="10">
        <v>304621</v>
      </c>
      <c r="D22" s="5">
        <v>0.8986930611281567</v>
      </c>
      <c r="E22" s="10">
        <v>231526</v>
      </c>
      <c r="F22" s="10">
        <v>15345</v>
      </c>
      <c r="G22" s="5">
        <v>0.7135218078675718</v>
      </c>
      <c r="H22" s="10">
        <v>1913</v>
      </c>
      <c r="I22" s="6">
        <v>124.66601498859563</v>
      </c>
      <c r="J22" s="10">
        <v>76607</v>
      </c>
      <c r="K22" s="10">
        <v>20016</v>
      </c>
      <c r="L22" s="7">
        <v>1.143575387076501</v>
      </c>
    </row>
    <row r="23" spans="1:12" ht="14.25" thickBot="1">
      <c r="A23" s="13" t="s">
        <v>29</v>
      </c>
      <c r="B23" s="14">
        <v>25249</v>
      </c>
      <c r="C23" s="14">
        <v>310202</v>
      </c>
      <c r="D23" s="15">
        <v>0.9726944906086357</v>
      </c>
      <c r="E23" s="14">
        <v>238455</v>
      </c>
      <c r="F23" s="14">
        <v>20579</v>
      </c>
      <c r="G23" s="15">
        <v>1.1935390325948265</v>
      </c>
      <c r="H23" s="14">
        <v>2466</v>
      </c>
      <c r="I23" s="14">
        <v>119.83089557315711</v>
      </c>
      <c r="J23" s="14">
        <v>80271</v>
      </c>
      <c r="K23" s="14">
        <v>16162</v>
      </c>
      <c r="L23" s="16">
        <v>0.8631702627643666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7.50390625" style="0" customWidth="1"/>
    <col min="3" max="3" width="8.50390625" style="0" customWidth="1"/>
    <col min="4" max="4" width="7.125" style="0" customWidth="1"/>
    <col min="5" max="5" width="8.50390625" style="0" customWidth="1"/>
    <col min="6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8.50390625" style="0" customWidth="1"/>
    <col min="11" max="11" width="7.50390625" style="0" customWidth="1"/>
    <col min="12" max="12" width="7.125" style="0" customWidth="1"/>
  </cols>
  <sheetData>
    <row r="1" spans="1:12" ht="14.25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.25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4.25" thickTop="1">
      <c r="A3" s="32"/>
      <c r="B3" s="1" t="s">
        <v>2</v>
      </c>
      <c r="C3" s="35" t="s">
        <v>3</v>
      </c>
      <c r="D3" s="35"/>
      <c r="E3" s="35" t="s">
        <v>4</v>
      </c>
      <c r="F3" s="35" t="s">
        <v>5</v>
      </c>
      <c r="G3" s="35"/>
      <c r="H3" s="35"/>
      <c r="I3" s="35"/>
      <c r="J3" s="35"/>
      <c r="K3" s="36" t="s">
        <v>6</v>
      </c>
      <c r="L3" s="37"/>
    </row>
    <row r="4" spans="1:12" ht="13.5">
      <c r="A4" s="33"/>
      <c r="B4" s="26" t="s">
        <v>7</v>
      </c>
      <c r="C4" s="26" t="s">
        <v>7</v>
      </c>
      <c r="D4" s="38" t="s">
        <v>8</v>
      </c>
      <c r="E4" s="26"/>
      <c r="F4" s="23" t="s">
        <v>9</v>
      </c>
      <c r="G4" s="24"/>
      <c r="H4" s="24"/>
      <c r="I4" s="25"/>
      <c r="J4" s="26" t="s">
        <v>10</v>
      </c>
      <c r="K4" s="26" t="s">
        <v>7</v>
      </c>
      <c r="L4" s="28" t="s">
        <v>8</v>
      </c>
    </row>
    <row r="5" spans="1:12" ht="14.25" thickBot="1">
      <c r="A5" s="34"/>
      <c r="B5" s="27"/>
      <c r="C5" s="27"/>
      <c r="D5" s="27"/>
      <c r="E5" s="27"/>
      <c r="F5" s="2" t="s">
        <v>7</v>
      </c>
      <c r="G5" s="2" t="s">
        <v>8</v>
      </c>
      <c r="H5" s="2" t="s">
        <v>11</v>
      </c>
      <c r="I5" s="2" t="s">
        <v>12</v>
      </c>
      <c r="J5" s="27"/>
      <c r="K5" s="27"/>
      <c r="L5" s="29"/>
    </row>
    <row r="6" spans="1:12" ht="14.25" thickTop="1">
      <c r="A6" s="3" t="s">
        <v>37</v>
      </c>
      <c r="B6" s="4">
        <v>32981</v>
      </c>
      <c r="C6" s="4">
        <v>761735</v>
      </c>
      <c r="D6" s="19">
        <v>1.0151620959595287</v>
      </c>
      <c r="E6" s="4">
        <v>553850</v>
      </c>
      <c r="F6" s="4">
        <v>90919</v>
      </c>
      <c r="G6" s="5">
        <v>1.0847063315000178</v>
      </c>
      <c r="H6" s="4">
        <v>12801</v>
      </c>
      <c r="I6" s="6">
        <v>140.79565327379316</v>
      </c>
      <c r="J6" s="4">
        <v>150302</v>
      </c>
      <c r="K6" s="4">
        <v>12434</v>
      </c>
      <c r="L6" s="7">
        <v>0.9723177979355646</v>
      </c>
    </row>
    <row r="7" spans="1:12" ht="13.5">
      <c r="A7" s="3" t="s">
        <v>35</v>
      </c>
      <c r="B7" s="4">
        <v>32167</v>
      </c>
      <c r="C7" s="4">
        <v>738990</v>
      </c>
      <c r="D7" s="5">
        <v>0.9701405344378294</v>
      </c>
      <c r="E7" s="4">
        <v>543691</v>
      </c>
      <c r="F7" s="4">
        <v>75155</v>
      </c>
      <c r="G7" s="5">
        <v>0.8266148989760116</v>
      </c>
      <c r="H7" s="4">
        <v>11666</v>
      </c>
      <c r="I7" s="6">
        <v>155.22586654247888</v>
      </c>
      <c r="J7" s="4">
        <v>151222</v>
      </c>
      <c r="K7" s="4">
        <v>13522</v>
      </c>
      <c r="L7" s="7">
        <v>1.0875020106160527</v>
      </c>
    </row>
    <row r="8" spans="1:12" ht="13.5">
      <c r="A8" s="3" t="s">
        <v>31</v>
      </c>
      <c r="B8" s="4">
        <v>31932</v>
      </c>
      <c r="C8" s="4">
        <v>718987</v>
      </c>
      <c r="D8" s="5">
        <v>0.972931974722256</v>
      </c>
      <c r="E8" s="4">
        <v>536941</v>
      </c>
      <c r="F8" s="4">
        <v>58761</v>
      </c>
      <c r="G8" s="5">
        <v>0.7818641474286475</v>
      </c>
      <c r="H8" s="4">
        <v>7901</v>
      </c>
      <c r="I8" s="6">
        <v>134.45993090655367</v>
      </c>
      <c r="J8" s="4">
        <v>153858</v>
      </c>
      <c r="K8" s="4">
        <v>14881</v>
      </c>
      <c r="L8" s="7">
        <v>1.1005028841887294</v>
      </c>
    </row>
    <row r="9" spans="1:12" ht="13.5">
      <c r="A9" s="11">
        <v>35796</v>
      </c>
      <c r="B9" s="4">
        <v>2740</v>
      </c>
      <c r="C9" s="4">
        <v>59525</v>
      </c>
      <c r="D9" s="5">
        <v>0.9651554950222135</v>
      </c>
      <c r="E9" s="4">
        <v>44320</v>
      </c>
      <c r="F9" s="4">
        <v>2749</v>
      </c>
      <c r="G9" s="5">
        <v>0.5227229511313938</v>
      </c>
      <c r="H9" s="4">
        <v>369</v>
      </c>
      <c r="I9" s="6">
        <v>134.23062931975264</v>
      </c>
      <c r="J9" s="4">
        <v>12862</v>
      </c>
      <c r="K9" s="4">
        <v>17215</v>
      </c>
      <c r="L9" s="7">
        <v>1.1812131192534652</v>
      </c>
    </row>
    <row r="10" spans="1:12" ht="13.5">
      <c r="A10" s="11" t="s">
        <v>16</v>
      </c>
      <c r="B10" s="4">
        <v>2624</v>
      </c>
      <c r="C10" s="4">
        <v>55276</v>
      </c>
      <c r="D10" s="5">
        <v>0.977436695430754</v>
      </c>
      <c r="E10" s="4">
        <v>40131</v>
      </c>
      <c r="F10" s="4">
        <v>4064</v>
      </c>
      <c r="G10" s="5">
        <v>0.7401201966854853</v>
      </c>
      <c r="H10" s="4">
        <v>542</v>
      </c>
      <c r="I10" s="6">
        <v>133.36614173228347</v>
      </c>
      <c r="J10" s="4">
        <v>11461</v>
      </c>
      <c r="K10" s="4">
        <v>19459</v>
      </c>
      <c r="L10" s="7">
        <v>1.2734947643979058</v>
      </c>
    </row>
    <row r="11" spans="1:12" ht="13.5">
      <c r="A11" s="11" t="s">
        <v>17</v>
      </c>
      <c r="B11" s="4">
        <v>2871</v>
      </c>
      <c r="C11" s="4">
        <v>57336</v>
      </c>
      <c r="D11" s="5">
        <v>0.9434608043177779</v>
      </c>
      <c r="E11" s="4">
        <v>43295</v>
      </c>
      <c r="F11" s="4">
        <v>4885</v>
      </c>
      <c r="G11" s="5">
        <v>0.7439841608285105</v>
      </c>
      <c r="H11" s="4">
        <v>652</v>
      </c>
      <c r="I11" s="6">
        <v>133.46980552712384</v>
      </c>
      <c r="J11" s="4">
        <v>12719</v>
      </c>
      <c r="K11" s="4">
        <v>18767</v>
      </c>
      <c r="L11" s="7">
        <v>1.365071283095723</v>
      </c>
    </row>
    <row r="12" spans="1:12" ht="13.5">
      <c r="A12" s="11" t="s">
        <v>18</v>
      </c>
      <c r="B12" s="4">
        <v>2797</v>
      </c>
      <c r="C12" s="4">
        <v>56536</v>
      </c>
      <c r="D12" s="5">
        <v>0.9579937304075236</v>
      </c>
      <c r="E12" s="4">
        <v>42211</v>
      </c>
      <c r="F12" s="4">
        <v>4234</v>
      </c>
      <c r="G12" s="5">
        <v>1.0487986128313105</v>
      </c>
      <c r="H12" s="4">
        <v>548</v>
      </c>
      <c r="I12" s="6">
        <v>129.42843646669814</v>
      </c>
      <c r="J12" s="4">
        <v>12797</v>
      </c>
      <c r="K12" s="4">
        <v>18858</v>
      </c>
      <c r="L12" s="7">
        <v>1.289171452009844</v>
      </c>
    </row>
    <row r="13" spans="1:12" ht="13.5">
      <c r="A13" s="11" t="s">
        <v>19</v>
      </c>
      <c r="B13" s="4">
        <v>2806</v>
      </c>
      <c r="C13" s="4">
        <v>57391</v>
      </c>
      <c r="D13" s="5">
        <v>0.9090491502067065</v>
      </c>
      <c r="E13" s="4">
        <v>44173</v>
      </c>
      <c r="F13" s="4">
        <v>3418</v>
      </c>
      <c r="G13" s="5">
        <v>0.6691464369616288</v>
      </c>
      <c r="H13" s="4">
        <v>443</v>
      </c>
      <c r="I13" s="6">
        <v>129.60795787009948</v>
      </c>
      <c r="J13" s="4">
        <v>13476</v>
      </c>
      <c r="K13" s="4">
        <v>17988</v>
      </c>
      <c r="L13" s="7">
        <v>1.1229165366127722</v>
      </c>
    </row>
    <row r="14" spans="1:12" ht="13.5">
      <c r="A14" s="11" t="s">
        <v>20</v>
      </c>
      <c r="B14" s="4">
        <v>2944</v>
      </c>
      <c r="C14" s="4">
        <v>52896</v>
      </c>
      <c r="D14" s="5">
        <v>0.8729577185859986</v>
      </c>
      <c r="E14" s="4">
        <v>41580</v>
      </c>
      <c r="F14" s="4">
        <v>2156</v>
      </c>
      <c r="G14" s="5">
        <v>0.4197819314641745</v>
      </c>
      <c r="H14" s="4">
        <v>279</v>
      </c>
      <c r="I14" s="6">
        <v>129.40630797773656</v>
      </c>
      <c r="J14" s="4">
        <v>12590</v>
      </c>
      <c r="K14" s="4">
        <v>17503</v>
      </c>
      <c r="L14" s="7">
        <v>1.0795657805464751</v>
      </c>
    </row>
    <row r="15" spans="1:12" ht="13.5">
      <c r="A15" s="11" t="s">
        <v>21</v>
      </c>
      <c r="B15" s="4">
        <v>2965</v>
      </c>
      <c r="C15" s="4">
        <v>56098</v>
      </c>
      <c r="D15" s="5">
        <v>0.9019551096533539</v>
      </c>
      <c r="E15" s="4">
        <v>42380</v>
      </c>
      <c r="F15" s="4">
        <v>2494</v>
      </c>
      <c r="G15" s="5">
        <v>0.508460754332314</v>
      </c>
      <c r="H15" s="4">
        <v>323</v>
      </c>
      <c r="I15" s="6">
        <v>129.51082598235766</v>
      </c>
      <c r="J15" s="4">
        <v>13621</v>
      </c>
      <c r="K15" s="4">
        <v>18070</v>
      </c>
      <c r="L15" s="7">
        <v>1.017798805902895</v>
      </c>
    </row>
    <row r="16" spans="1:12" ht="13.5">
      <c r="A16" s="11" t="s">
        <v>22</v>
      </c>
      <c r="B16" s="4">
        <v>2704</v>
      </c>
      <c r="C16" s="4">
        <v>54613</v>
      </c>
      <c r="D16" s="5">
        <v>0.845219302318383</v>
      </c>
      <c r="E16" s="4">
        <v>39618</v>
      </c>
      <c r="F16" s="4">
        <v>3233</v>
      </c>
      <c r="G16" s="5">
        <v>0.6223291626564004</v>
      </c>
      <c r="H16" s="4">
        <v>419</v>
      </c>
      <c r="I16" s="6">
        <v>129.60098979276214</v>
      </c>
      <c r="J16" s="4">
        <v>12818</v>
      </c>
      <c r="K16" s="4">
        <v>19718</v>
      </c>
      <c r="L16" s="7">
        <v>0.9832942701840124</v>
      </c>
    </row>
    <row r="17" spans="1:12" ht="13.5">
      <c r="A17" s="11" t="s">
        <v>23</v>
      </c>
      <c r="B17" s="4">
        <v>2573</v>
      </c>
      <c r="C17" s="4">
        <v>46059</v>
      </c>
      <c r="D17" s="5">
        <v>0.889513325608343</v>
      </c>
      <c r="E17" s="4">
        <v>39798</v>
      </c>
      <c r="F17" s="4">
        <v>2375</v>
      </c>
      <c r="G17" s="5">
        <v>0.5242825607064018</v>
      </c>
      <c r="H17" s="4">
        <v>307</v>
      </c>
      <c r="I17" s="6">
        <v>129.26315789473685</v>
      </c>
      <c r="J17" s="4">
        <v>12384</v>
      </c>
      <c r="K17" s="4">
        <v>13793</v>
      </c>
      <c r="L17" s="7">
        <v>1.1258672761407231</v>
      </c>
    </row>
    <row r="18" spans="1:12" ht="13.5">
      <c r="A18" s="11" t="s">
        <v>24</v>
      </c>
      <c r="B18" s="4">
        <v>3112</v>
      </c>
      <c r="C18" s="4">
        <v>49407</v>
      </c>
      <c r="D18" s="5">
        <v>0.8624319229157938</v>
      </c>
      <c r="E18" s="4">
        <v>37594</v>
      </c>
      <c r="F18" s="4">
        <v>2424</v>
      </c>
      <c r="G18" s="5">
        <v>0.5641144984873168</v>
      </c>
      <c r="H18" s="4">
        <v>321</v>
      </c>
      <c r="I18" s="6">
        <v>132.4257425742574</v>
      </c>
      <c r="J18" s="4">
        <v>13423</v>
      </c>
      <c r="K18" s="4">
        <v>12871</v>
      </c>
      <c r="L18" s="7">
        <v>1.1132157066251513</v>
      </c>
    </row>
    <row r="19" spans="1:12" ht="13.5">
      <c r="A19" s="11" t="s">
        <v>25</v>
      </c>
      <c r="B19" s="4">
        <v>2797</v>
      </c>
      <c r="C19" s="4">
        <v>55404</v>
      </c>
      <c r="D19" s="5">
        <v>0.928320096511511</v>
      </c>
      <c r="E19" s="4">
        <v>39573</v>
      </c>
      <c r="F19" s="4">
        <v>3331</v>
      </c>
      <c r="G19" s="5">
        <v>0.7852428099952853</v>
      </c>
      <c r="H19" s="4">
        <v>439</v>
      </c>
      <c r="I19" s="6">
        <v>131.79225457820473</v>
      </c>
      <c r="J19" s="4">
        <v>12972</v>
      </c>
      <c r="K19" s="4">
        <v>15196</v>
      </c>
      <c r="L19" s="7">
        <v>1.1332687001267805</v>
      </c>
    </row>
    <row r="20" spans="1:12" ht="13.5">
      <c r="A20" s="11" t="s">
        <v>26</v>
      </c>
      <c r="B20" s="4">
        <v>2628</v>
      </c>
      <c r="C20" s="4">
        <v>57329</v>
      </c>
      <c r="D20" s="5">
        <v>0.9293530241379869</v>
      </c>
      <c r="E20" s="4">
        <v>39901</v>
      </c>
      <c r="F20" s="4">
        <v>3385</v>
      </c>
      <c r="G20" s="5">
        <v>0.8473091364205256</v>
      </c>
      <c r="H20" s="4">
        <v>446</v>
      </c>
      <c r="I20" s="6">
        <v>131.75775480059085</v>
      </c>
      <c r="J20" s="4">
        <v>13143</v>
      </c>
      <c r="K20" s="4">
        <v>18724</v>
      </c>
      <c r="L20" s="7">
        <v>1.2582487736039245</v>
      </c>
    </row>
    <row r="21" spans="1:12" ht="13.5">
      <c r="A21" s="9" t="s">
        <v>13</v>
      </c>
      <c r="B21" s="10">
        <v>33561</v>
      </c>
      <c r="C21" s="10">
        <v>657870</v>
      </c>
      <c r="D21" s="5">
        <v>0.9149956814240034</v>
      </c>
      <c r="E21" s="10">
        <v>494574</v>
      </c>
      <c r="F21" s="10">
        <v>38748</v>
      </c>
      <c r="G21" s="5">
        <v>0.6594169602287231</v>
      </c>
      <c r="H21" s="10">
        <v>5089</v>
      </c>
      <c r="I21" s="6">
        <v>131.33581088056158</v>
      </c>
      <c r="J21" s="10">
        <v>154266</v>
      </c>
      <c r="K21" s="4">
        <v>18724</v>
      </c>
      <c r="L21" s="7">
        <v>1.2582487736039245</v>
      </c>
    </row>
    <row r="22" spans="1:12" ht="13.5">
      <c r="A22" s="12" t="s">
        <v>28</v>
      </c>
      <c r="B22" s="10">
        <v>16782</v>
      </c>
      <c r="C22" s="10">
        <v>338960</v>
      </c>
      <c r="D22" s="5">
        <v>0.9370265936860729</v>
      </c>
      <c r="E22" s="10">
        <v>255710</v>
      </c>
      <c r="F22" s="10">
        <v>21506</v>
      </c>
      <c r="G22" s="5">
        <v>0.6806342374276039</v>
      </c>
      <c r="H22" s="10">
        <v>2833</v>
      </c>
      <c r="I22" s="6">
        <v>131.7306798102855</v>
      </c>
      <c r="J22" s="10">
        <v>75905</v>
      </c>
      <c r="K22" s="10">
        <v>17503</v>
      </c>
      <c r="L22" s="7">
        <v>1.0795657805464751</v>
      </c>
    </row>
    <row r="23" spans="1:12" ht="14.25" thickBot="1">
      <c r="A23" s="13" t="s">
        <v>29</v>
      </c>
      <c r="B23" s="14">
        <v>16779</v>
      </c>
      <c r="C23" s="14">
        <v>318910</v>
      </c>
      <c r="D23" s="15">
        <v>0.8926876922689344</v>
      </c>
      <c r="E23" s="14">
        <v>238864</v>
      </c>
      <c r="F23" s="14">
        <v>17242</v>
      </c>
      <c r="G23" s="15">
        <v>0.6347371521130909</v>
      </c>
      <c r="H23" s="14">
        <v>2255</v>
      </c>
      <c r="I23" s="14">
        <v>130.78529172949774</v>
      </c>
      <c r="J23" s="14">
        <v>78361</v>
      </c>
      <c r="K23" s="14">
        <v>18724</v>
      </c>
      <c r="L23" s="16">
        <v>1.2582487736039245</v>
      </c>
    </row>
    <row r="24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7.50390625" style="0" customWidth="1"/>
    <col min="3" max="3" width="8.50390625" style="0" customWidth="1"/>
    <col min="4" max="4" width="7.125" style="0" customWidth="1"/>
    <col min="5" max="5" width="8.50390625" style="0" customWidth="1"/>
    <col min="6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8.50390625" style="0" customWidth="1"/>
    <col min="11" max="11" width="7.50390625" style="0" customWidth="1"/>
    <col min="12" max="12" width="7.125" style="0" customWidth="1"/>
  </cols>
  <sheetData>
    <row r="1" spans="1:12" ht="14.25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.25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4.25" thickTop="1">
      <c r="A3" s="39"/>
      <c r="B3" s="1" t="s">
        <v>2</v>
      </c>
      <c r="C3" s="35" t="s">
        <v>3</v>
      </c>
      <c r="D3" s="35"/>
      <c r="E3" s="35" t="s">
        <v>4</v>
      </c>
      <c r="F3" s="35" t="s">
        <v>5</v>
      </c>
      <c r="G3" s="35"/>
      <c r="H3" s="35"/>
      <c r="I3" s="35"/>
      <c r="J3" s="35"/>
      <c r="K3" s="36" t="s">
        <v>6</v>
      </c>
      <c r="L3" s="37"/>
    </row>
    <row r="4" spans="1:12" ht="13.5">
      <c r="A4" s="40"/>
      <c r="B4" s="26" t="s">
        <v>7</v>
      </c>
      <c r="C4" s="26" t="s">
        <v>7</v>
      </c>
      <c r="D4" s="38" t="s">
        <v>8</v>
      </c>
      <c r="E4" s="26"/>
      <c r="F4" s="23" t="s">
        <v>9</v>
      </c>
      <c r="G4" s="24"/>
      <c r="H4" s="24"/>
      <c r="I4" s="25"/>
      <c r="J4" s="26" t="s">
        <v>10</v>
      </c>
      <c r="K4" s="26" t="s">
        <v>7</v>
      </c>
      <c r="L4" s="28" t="s">
        <v>8</v>
      </c>
    </row>
    <row r="5" spans="1:12" ht="14.25" thickBot="1">
      <c r="A5" s="41"/>
      <c r="B5" s="27"/>
      <c r="C5" s="27"/>
      <c r="D5" s="27"/>
      <c r="E5" s="27"/>
      <c r="F5" s="2" t="s">
        <v>7</v>
      </c>
      <c r="G5" s="2" t="s">
        <v>8</v>
      </c>
      <c r="H5" s="2" t="s">
        <v>11</v>
      </c>
      <c r="I5" s="2" t="s">
        <v>12</v>
      </c>
      <c r="J5" s="27"/>
      <c r="K5" s="27"/>
      <c r="L5" s="29"/>
    </row>
    <row r="6" spans="1:12" ht="14.25" thickTop="1">
      <c r="A6" s="17" t="s">
        <v>39</v>
      </c>
      <c r="B6" s="4">
        <v>34987</v>
      </c>
      <c r="C6" s="4">
        <v>750358</v>
      </c>
      <c r="D6" s="19">
        <v>1.0511114753225723</v>
      </c>
      <c r="E6" s="4">
        <v>553183</v>
      </c>
      <c r="F6" s="4">
        <v>83819</v>
      </c>
      <c r="G6" s="5">
        <v>1.3129953945925623</v>
      </c>
      <c r="H6" s="4">
        <v>10656</v>
      </c>
      <c r="I6" s="6">
        <v>127.13108006537897</v>
      </c>
      <c r="J6" s="4">
        <v>148474</v>
      </c>
      <c r="K6" s="4">
        <v>12788</v>
      </c>
      <c r="L6" s="7">
        <v>0.9898598962768016</v>
      </c>
    </row>
    <row r="7" spans="1:12" ht="13.5">
      <c r="A7" s="3" t="s">
        <v>37</v>
      </c>
      <c r="B7" s="4">
        <v>32981</v>
      </c>
      <c r="C7" s="4">
        <v>761735</v>
      </c>
      <c r="D7" s="5">
        <v>1.0151620959595287</v>
      </c>
      <c r="E7" s="4">
        <v>553850</v>
      </c>
      <c r="F7" s="4">
        <v>90919</v>
      </c>
      <c r="G7" s="5">
        <v>1.0847063315000178</v>
      </c>
      <c r="H7" s="4">
        <v>12801</v>
      </c>
      <c r="I7" s="6">
        <v>140.79565327379316</v>
      </c>
      <c r="J7" s="4">
        <v>150302</v>
      </c>
      <c r="K7" s="4">
        <v>12434</v>
      </c>
      <c r="L7" s="7">
        <v>0.9723177979355646</v>
      </c>
    </row>
    <row r="8" spans="1:12" ht="13.5">
      <c r="A8" s="3" t="s">
        <v>35</v>
      </c>
      <c r="B8" s="4">
        <v>32167</v>
      </c>
      <c r="C8" s="4">
        <v>738990</v>
      </c>
      <c r="D8" s="5">
        <v>0.9701405344378294</v>
      </c>
      <c r="E8" s="4">
        <v>543691</v>
      </c>
      <c r="F8" s="4">
        <v>75155</v>
      </c>
      <c r="G8" s="5">
        <v>0.8266148989760116</v>
      </c>
      <c r="H8" s="4">
        <v>11666</v>
      </c>
      <c r="I8" s="6">
        <v>155.22586654247888</v>
      </c>
      <c r="J8" s="4">
        <v>151222</v>
      </c>
      <c r="K8" s="4">
        <v>13522</v>
      </c>
      <c r="L8" s="7">
        <v>1.0875020106160527</v>
      </c>
    </row>
    <row r="9" spans="1:12" ht="13.5">
      <c r="A9" s="11">
        <v>35431</v>
      </c>
      <c r="B9" s="4">
        <v>2737</v>
      </c>
      <c r="C9" s="4">
        <v>61674</v>
      </c>
      <c r="D9" s="5">
        <v>0.9514068863383932</v>
      </c>
      <c r="E9" s="4">
        <v>45418</v>
      </c>
      <c r="F9" s="4">
        <v>5259</v>
      </c>
      <c r="G9" s="5">
        <v>0.6789310611928737</v>
      </c>
      <c r="H9" s="4">
        <v>720</v>
      </c>
      <c r="I9" s="6">
        <v>136.90815744438106</v>
      </c>
      <c r="J9" s="4">
        <v>12682</v>
      </c>
      <c r="K9" s="4">
        <v>14574</v>
      </c>
      <c r="L9" s="7">
        <v>1.0735911602209944</v>
      </c>
    </row>
    <row r="10" spans="1:12" ht="13.5">
      <c r="A10" s="11" t="s">
        <v>16</v>
      </c>
      <c r="B10" s="4">
        <v>2352</v>
      </c>
      <c r="C10" s="4">
        <v>56552</v>
      </c>
      <c r="D10" s="5">
        <v>0.9530646982489847</v>
      </c>
      <c r="E10" s="4">
        <v>41061</v>
      </c>
      <c r="F10" s="4">
        <v>5491</v>
      </c>
      <c r="G10" s="5">
        <v>0.7744710860366714</v>
      </c>
      <c r="H10" s="4">
        <v>752</v>
      </c>
      <c r="I10" s="6">
        <v>136.95137497723547</v>
      </c>
      <c r="J10" s="4">
        <v>11646</v>
      </c>
      <c r="K10" s="4">
        <v>15280</v>
      </c>
      <c r="L10" s="7">
        <v>1.1277585061628164</v>
      </c>
    </row>
    <row r="11" spans="1:12" ht="13.5">
      <c r="A11" s="11" t="s">
        <v>17</v>
      </c>
      <c r="B11" s="4">
        <v>2535</v>
      </c>
      <c r="C11" s="4">
        <v>60772</v>
      </c>
      <c r="D11" s="5">
        <v>0.9882750882214236</v>
      </c>
      <c r="E11" s="4">
        <v>45383</v>
      </c>
      <c r="F11" s="4">
        <v>6566</v>
      </c>
      <c r="G11" s="5">
        <v>0.9457007057467953</v>
      </c>
      <c r="H11" s="4">
        <v>899</v>
      </c>
      <c r="I11" s="6">
        <v>136.9174535485836</v>
      </c>
      <c r="J11" s="4">
        <v>12890</v>
      </c>
      <c r="K11" s="4">
        <v>13748</v>
      </c>
      <c r="L11" s="7">
        <v>1.0938892425206874</v>
      </c>
    </row>
    <row r="12" spans="1:12" ht="13.5">
      <c r="A12" s="11" t="s">
        <v>18</v>
      </c>
      <c r="B12" s="4">
        <v>2719</v>
      </c>
      <c r="C12" s="4">
        <v>59015</v>
      </c>
      <c r="D12" s="5">
        <v>0.9527307363221026</v>
      </c>
      <c r="E12" s="4">
        <v>44149</v>
      </c>
      <c r="F12" s="4">
        <v>4037</v>
      </c>
      <c r="G12" s="5">
        <v>0.4987029030265596</v>
      </c>
      <c r="H12" s="4">
        <v>540</v>
      </c>
      <c r="I12" s="6">
        <v>133.76269507059698</v>
      </c>
      <c r="J12" s="4">
        <v>12668</v>
      </c>
      <c r="K12" s="4">
        <v>14628</v>
      </c>
      <c r="L12" s="7">
        <v>1.0771723122238586</v>
      </c>
    </row>
    <row r="13" spans="1:12" ht="13.5">
      <c r="A13" s="11" t="s">
        <v>19</v>
      </c>
      <c r="B13" s="4">
        <v>2591</v>
      </c>
      <c r="C13" s="4">
        <v>63133</v>
      </c>
      <c r="D13" s="5">
        <v>0.9854061309858275</v>
      </c>
      <c r="E13" s="4">
        <v>46375</v>
      </c>
      <c r="F13" s="4">
        <v>5108</v>
      </c>
      <c r="G13" s="5">
        <v>0.6049982233803151</v>
      </c>
      <c r="H13" s="4">
        <v>682</v>
      </c>
      <c r="I13" s="6">
        <v>133.51605324980423</v>
      </c>
      <c r="J13" s="4">
        <v>12850</v>
      </c>
      <c r="K13" s="4">
        <v>16019</v>
      </c>
      <c r="L13" s="7">
        <v>1.110579589572934</v>
      </c>
    </row>
    <row r="14" spans="1:12" ht="13.5">
      <c r="A14" s="11" t="s">
        <v>20</v>
      </c>
      <c r="B14" s="4">
        <v>2603</v>
      </c>
      <c r="C14" s="4">
        <v>60594</v>
      </c>
      <c r="D14" s="5">
        <v>0.9826638340658094</v>
      </c>
      <c r="E14" s="4">
        <v>45054</v>
      </c>
      <c r="F14" s="4">
        <v>5136</v>
      </c>
      <c r="G14" s="5">
        <v>0.8830811554332875</v>
      </c>
      <c r="H14" s="4">
        <v>685</v>
      </c>
      <c r="I14" s="6">
        <v>133.37227414330218</v>
      </c>
      <c r="J14" s="4">
        <v>12813</v>
      </c>
      <c r="K14" s="4">
        <v>16213</v>
      </c>
      <c r="L14" s="7">
        <v>1.0376984126984128</v>
      </c>
    </row>
    <row r="15" spans="1:12" ht="13.5">
      <c r="A15" s="11" t="s">
        <v>21</v>
      </c>
      <c r="B15" s="4">
        <v>2524</v>
      </c>
      <c r="C15" s="4">
        <v>62196</v>
      </c>
      <c r="D15" s="5">
        <v>0.970659841438292</v>
      </c>
      <c r="E15" s="4">
        <v>45336</v>
      </c>
      <c r="F15" s="4">
        <v>4905</v>
      </c>
      <c r="G15" s="5">
        <v>0.7582315659298191</v>
      </c>
      <c r="H15" s="4">
        <v>654</v>
      </c>
      <c r="I15" s="6">
        <v>133.33333333333334</v>
      </c>
      <c r="J15" s="4">
        <v>12938</v>
      </c>
      <c r="K15" s="4">
        <v>17754</v>
      </c>
      <c r="L15" s="7">
        <v>1.1106662496090085</v>
      </c>
    </row>
    <row r="16" spans="1:12" ht="13.5">
      <c r="A16" s="11" t="s">
        <v>22</v>
      </c>
      <c r="B16" s="4">
        <v>2635</v>
      </c>
      <c r="C16" s="4">
        <v>64614</v>
      </c>
      <c r="D16" s="5">
        <v>0.9961150679863102</v>
      </c>
      <c r="E16" s="4">
        <v>47190</v>
      </c>
      <c r="F16" s="4">
        <v>5195</v>
      </c>
      <c r="G16" s="5">
        <v>0.7905950388068788</v>
      </c>
      <c r="H16" s="4">
        <v>694</v>
      </c>
      <c r="I16" s="6">
        <v>133.5899903753609</v>
      </c>
      <c r="J16" s="4">
        <v>12565</v>
      </c>
      <c r="K16" s="4">
        <v>20053</v>
      </c>
      <c r="L16" s="7">
        <v>1.1296828347698722</v>
      </c>
    </row>
    <row r="17" spans="1:12" ht="13.5">
      <c r="A17" s="11" t="s">
        <v>23</v>
      </c>
      <c r="B17" s="4">
        <v>2345</v>
      </c>
      <c r="C17" s="4">
        <v>51780</v>
      </c>
      <c r="D17" s="5">
        <v>1.0084328198336807</v>
      </c>
      <c r="E17" s="4">
        <v>45275</v>
      </c>
      <c r="F17" s="4">
        <v>4530</v>
      </c>
      <c r="G17" s="5">
        <v>0.9822202948829142</v>
      </c>
      <c r="H17" s="4">
        <v>604</v>
      </c>
      <c r="I17" s="6">
        <v>133.33333333333334</v>
      </c>
      <c r="J17" s="4">
        <v>12122</v>
      </c>
      <c r="K17" s="4">
        <v>12251</v>
      </c>
      <c r="L17" s="7">
        <v>1.2646846288840714</v>
      </c>
    </row>
    <row r="18" spans="1:12" ht="13.5">
      <c r="A18" s="11" t="s">
        <v>24</v>
      </c>
      <c r="B18" s="4">
        <v>2957</v>
      </c>
      <c r="C18" s="4">
        <v>57288</v>
      </c>
      <c r="D18" s="5">
        <v>0.9341856369447524</v>
      </c>
      <c r="E18" s="4">
        <v>43056</v>
      </c>
      <c r="F18" s="4">
        <v>4297</v>
      </c>
      <c r="G18" s="5">
        <v>1.5791988239617787</v>
      </c>
      <c r="H18" s="4">
        <v>572</v>
      </c>
      <c r="I18" s="6">
        <v>133.11612753083546</v>
      </c>
      <c r="J18" s="4">
        <v>13581</v>
      </c>
      <c r="K18" s="4">
        <v>11562</v>
      </c>
      <c r="L18" s="7">
        <v>1.1603773584905661</v>
      </c>
    </row>
    <row r="19" spans="1:12" ht="13.5">
      <c r="A19" s="11" t="s">
        <v>25</v>
      </c>
      <c r="B19" s="4">
        <v>2878</v>
      </c>
      <c r="C19" s="4">
        <v>59682</v>
      </c>
      <c r="D19" s="5">
        <v>0.9713392900737269</v>
      </c>
      <c r="E19" s="4">
        <v>43305</v>
      </c>
      <c r="F19" s="4">
        <v>4242</v>
      </c>
      <c r="G19" s="5">
        <v>0.8766274023558587</v>
      </c>
      <c r="H19" s="4">
        <v>565</v>
      </c>
      <c r="I19" s="6">
        <v>133.1918906176332</v>
      </c>
      <c r="J19" s="4">
        <v>13166</v>
      </c>
      <c r="K19" s="4">
        <v>13409</v>
      </c>
      <c r="L19" s="7">
        <v>1.074869739478958</v>
      </c>
    </row>
    <row r="20" spans="1:12" ht="13.5">
      <c r="A20" s="11" t="s">
        <v>26</v>
      </c>
      <c r="B20" s="4">
        <v>3056</v>
      </c>
      <c r="C20" s="4">
        <v>61687</v>
      </c>
      <c r="D20" s="5">
        <v>0.9853208957607897</v>
      </c>
      <c r="E20" s="4">
        <v>45339</v>
      </c>
      <c r="F20" s="4">
        <v>3995</v>
      </c>
      <c r="G20" s="5">
        <v>0.6876075731497419</v>
      </c>
      <c r="H20" s="4">
        <v>533</v>
      </c>
      <c r="I20" s="6">
        <v>133.41677096370464</v>
      </c>
      <c r="J20" s="4">
        <v>13937</v>
      </c>
      <c r="K20" s="4">
        <v>14881</v>
      </c>
      <c r="L20" s="7">
        <v>1.1005028841887294</v>
      </c>
    </row>
    <row r="21" spans="1:12" ht="13.5">
      <c r="A21" s="9" t="s">
        <v>31</v>
      </c>
      <c r="B21" s="10">
        <v>31932</v>
      </c>
      <c r="C21" s="10">
        <v>718987</v>
      </c>
      <c r="D21" s="5">
        <v>0.972931974722256</v>
      </c>
      <c r="E21" s="10">
        <v>536941</v>
      </c>
      <c r="F21" s="10">
        <v>58761</v>
      </c>
      <c r="G21" s="5">
        <v>0.7818641474286475</v>
      </c>
      <c r="H21" s="10">
        <v>7901</v>
      </c>
      <c r="I21" s="6">
        <v>134.45993090655367</v>
      </c>
      <c r="J21" s="10">
        <v>153858</v>
      </c>
      <c r="K21" s="4">
        <v>14881</v>
      </c>
      <c r="L21" s="7">
        <v>1.1005028841887294</v>
      </c>
    </row>
    <row r="22" spans="1:12" ht="13.5">
      <c r="A22" s="12" t="s">
        <v>28</v>
      </c>
      <c r="B22" s="10">
        <v>15537</v>
      </c>
      <c r="C22" s="10">
        <v>361740</v>
      </c>
      <c r="D22" s="5">
        <v>0.9689602708610123</v>
      </c>
      <c r="E22" s="10">
        <v>267440</v>
      </c>
      <c r="F22" s="10">
        <v>31597</v>
      </c>
      <c r="G22" s="5">
        <v>0.7159495162350169</v>
      </c>
      <c r="H22" s="10">
        <v>4278</v>
      </c>
      <c r="I22" s="6">
        <v>135.39260056334462</v>
      </c>
      <c r="J22" s="10">
        <v>75549</v>
      </c>
      <c r="K22" s="10">
        <v>16213</v>
      </c>
      <c r="L22" s="7">
        <v>1.0376984126984128</v>
      </c>
    </row>
    <row r="23" spans="1:12" ht="14.25" thickBot="1">
      <c r="A23" s="13" t="s">
        <v>29</v>
      </c>
      <c r="B23" s="14">
        <v>16395</v>
      </c>
      <c r="C23" s="14">
        <v>357247</v>
      </c>
      <c r="D23" s="15">
        <v>0.9769869442271825</v>
      </c>
      <c r="E23" s="14">
        <v>269501</v>
      </c>
      <c r="F23" s="14">
        <v>27164</v>
      </c>
      <c r="G23" s="15">
        <v>0.8756366449616402</v>
      </c>
      <c r="H23" s="14">
        <v>3622</v>
      </c>
      <c r="I23" s="14">
        <v>133.33824179060522</v>
      </c>
      <c r="J23" s="14">
        <v>78309</v>
      </c>
      <c r="K23" s="14">
        <v>14881</v>
      </c>
      <c r="L23" s="16">
        <v>1.1005028841887294</v>
      </c>
    </row>
    <row r="24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7.50390625" style="0" customWidth="1"/>
    <col min="3" max="3" width="8.50390625" style="0" customWidth="1"/>
    <col min="4" max="4" width="7.125" style="0" customWidth="1"/>
    <col min="5" max="5" width="8.50390625" style="0" customWidth="1"/>
    <col min="6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8.50390625" style="0" customWidth="1"/>
    <col min="11" max="11" width="7.50390625" style="0" customWidth="1"/>
    <col min="12" max="12" width="7.125" style="0" customWidth="1"/>
  </cols>
  <sheetData>
    <row r="1" spans="1:12" ht="14.25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.25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4.25" thickTop="1">
      <c r="A3" s="32"/>
      <c r="B3" s="1" t="s">
        <v>2</v>
      </c>
      <c r="C3" s="35" t="s">
        <v>3</v>
      </c>
      <c r="D3" s="35"/>
      <c r="E3" s="35" t="s">
        <v>4</v>
      </c>
      <c r="F3" s="35" t="s">
        <v>5</v>
      </c>
      <c r="G3" s="35"/>
      <c r="H3" s="35"/>
      <c r="I3" s="35"/>
      <c r="J3" s="35"/>
      <c r="K3" s="36" t="s">
        <v>6</v>
      </c>
      <c r="L3" s="37"/>
    </row>
    <row r="4" spans="1:12" ht="13.5">
      <c r="A4" s="33"/>
      <c r="B4" s="26" t="s">
        <v>7</v>
      </c>
      <c r="C4" s="26" t="s">
        <v>7</v>
      </c>
      <c r="D4" s="38" t="s">
        <v>8</v>
      </c>
      <c r="E4" s="26"/>
      <c r="F4" s="23" t="s">
        <v>9</v>
      </c>
      <c r="G4" s="24"/>
      <c r="H4" s="24"/>
      <c r="I4" s="25"/>
      <c r="J4" s="26" t="s">
        <v>10</v>
      </c>
      <c r="K4" s="26" t="s">
        <v>7</v>
      </c>
      <c r="L4" s="28" t="s">
        <v>8</v>
      </c>
    </row>
    <row r="5" spans="1:12" ht="14.25" thickBot="1">
      <c r="A5" s="34"/>
      <c r="B5" s="27"/>
      <c r="C5" s="27"/>
      <c r="D5" s="27"/>
      <c r="E5" s="27"/>
      <c r="F5" s="2" t="s">
        <v>7</v>
      </c>
      <c r="G5" s="2" t="s">
        <v>8</v>
      </c>
      <c r="H5" s="2" t="s">
        <v>11</v>
      </c>
      <c r="I5" s="2" t="s">
        <v>12</v>
      </c>
      <c r="J5" s="27"/>
      <c r="K5" s="27"/>
      <c r="L5" s="29"/>
    </row>
    <row r="6" spans="1:12" ht="14.25" thickTop="1">
      <c r="A6" s="3" t="s">
        <v>41</v>
      </c>
      <c r="B6" s="4">
        <v>33896</v>
      </c>
      <c r="C6" s="4">
        <v>713871</v>
      </c>
      <c r="D6" s="19">
        <v>0.9939696631309854</v>
      </c>
      <c r="E6" s="4">
        <v>539296</v>
      </c>
      <c r="F6" s="4">
        <v>63838</v>
      </c>
      <c r="G6" s="5">
        <v>1.4628322639780018</v>
      </c>
      <c r="H6" s="4">
        <v>8521</v>
      </c>
      <c r="I6" s="6">
        <v>133.47849243397349</v>
      </c>
      <c r="J6" s="4">
        <v>143429</v>
      </c>
      <c r="K6" s="4">
        <v>12919</v>
      </c>
      <c r="L6" s="7">
        <v>1.1027742210840803</v>
      </c>
    </row>
    <row r="7" spans="1:12" ht="13.5">
      <c r="A7" s="3" t="s">
        <v>39</v>
      </c>
      <c r="B7" s="4">
        <v>34987</v>
      </c>
      <c r="C7" s="4">
        <v>750358</v>
      </c>
      <c r="D7" s="5">
        <v>1.0511114753225723</v>
      </c>
      <c r="E7" s="4">
        <v>553183</v>
      </c>
      <c r="F7" s="4">
        <v>83819</v>
      </c>
      <c r="G7" s="5">
        <v>1.3129953945925623</v>
      </c>
      <c r="H7" s="4">
        <v>10656</v>
      </c>
      <c r="I7" s="6">
        <v>127.13108006537897</v>
      </c>
      <c r="J7" s="4">
        <v>148474</v>
      </c>
      <c r="K7" s="4">
        <v>12788</v>
      </c>
      <c r="L7" s="7">
        <v>0.9898598962768016</v>
      </c>
    </row>
    <row r="8" spans="1:12" ht="13.5">
      <c r="A8" s="3" t="s">
        <v>37</v>
      </c>
      <c r="B8" s="4">
        <v>32981</v>
      </c>
      <c r="C8" s="4">
        <v>761735</v>
      </c>
      <c r="D8" s="5">
        <v>1.0151620959595287</v>
      </c>
      <c r="E8" s="4">
        <v>553850</v>
      </c>
      <c r="F8" s="4">
        <v>90919</v>
      </c>
      <c r="G8" s="5">
        <v>1.0847063315000178</v>
      </c>
      <c r="H8" s="4">
        <v>12801</v>
      </c>
      <c r="I8" s="6">
        <v>140.79565327379316</v>
      </c>
      <c r="J8" s="4">
        <v>150302</v>
      </c>
      <c r="K8" s="4">
        <v>12434</v>
      </c>
      <c r="L8" s="7">
        <v>0.9723177979355646</v>
      </c>
    </row>
    <row r="9" spans="1:12" ht="13.5">
      <c r="A9" s="11">
        <v>35065</v>
      </c>
      <c r="B9" s="4">
        <v>2804</v>
      </c>
      <c r="C9" s="4">
        <v>64824</v>
      </c>
      <c r="D9" s="5">
        <v>0.961238470891782</v>
      </c>
      <c r="E9" s="4">
        <v>46204</v>
      </c>
      <c r="F9" s="4">
        <v>7746</v>
      </c>
      <c r="G9" s="5">
        <v>1.0508750508750508</v>
      </c>
      <c r="H9" s="4">
        <v>1197</v>
      </c>
      <c r="I9" s="6">
        <v>154.53137103020913</v>
      </c>
      <c r="J9" s="4">
        <v>12537</v>
      </c>
      <c r="K9" s="4">
        <v>13575</v>
      </c>
      <c r="L9" s="7">
        <v>0.8776183087664856</v>
      </c>
    </row>
    <row r="10" spans="1:12" ht="13.5">
      <c r="A10" s="11" t="s">
        <v>16</v>
      </c>
      <c r="B10" s="4">
        <v>2520</v>
      </c>
      <c r="C10" s="4">
        <v>59337</v>
      </c>
      <c r="D10" s="5">
        <v>0.9774486871149475</v>
      </c>
      <c r="E10" s="4">
        <v>42665</v>
      </c>
      <c r="F10" s="4">
        <v>7090</v>
      </c>
      <c r="G10" s="5">
        <v>0.907461922436964</v>
      </c>
      <c r="H10" s="4">
        <v>1095</v>
      </c>
      <c r="I10" s="6">
        <v>154.4428772919605</v>
      </c>
      <c r="J10" s="4">
        <v>12128</v>
      </c>
      <c r="K10" s="4">
        <v>13549</v>
      </c>
      <c r="L10" s="7">
        <v>0.8693615656079564</v>
      </c>
    </row>
    <row r="11" spans="1:12" ht="13.5">
      <c r="A11" s="11" t="s">
        <v>17</v>
      </c>
      <c r="B11" s="4">
        <v>2775</v>
      </c>
      <c r="C11" s="4">
        <v>61493</v>
      </c>
      <c r="D11" s="5">
        <v>0.9447816000122913</v>
      </c>
      <c r="E11" s="4">
        <v>45641</v>
      </c>
      <c r="F11" s="4">
        <v>6943</v>
      </c>
      <c r="G11" s="5">
        <v>0.8413717886572952</v>
      </c>
      <c r="H11" s="4">
        <v>1073</v>
      </c>
      <c r="I11" s="6">
        <v>154.5441451821979</v>
      </c>
      <c r="J11" s="4">
        <v>12664</v>
      </c>
      <c r="K11" s="4">
        <v>12568</v>
      </c>
      <c r="L11" s="7">
        <v>0.8183890082698444</v>
      </c>
    </row>
    <row r="12" spans="1:12" ht="13.5">
      <c r="A12" s="11" t="s">
        <v>18</v>
      </c>
      <c r="B12" s="4">
        <v>2846</v>
      </c>
      <c r="C12" s="4">
        <v>61943</v>
      </c>
      <c r="D12" s="5">
        <v>0.9826762909494725</v>
      </c>
      <c r="E12" s="4">
        <v>43309</v>
      </c>
      <c r="F12" s="4">
        <v>8095</v>
      </c>
      <c r="G12" s="5">
        <v>1.1546141777207246</v>
      </c>
      <c r="H12" s="4">
        <v>1309</v>
      </c>
      <c r="I12" s="6">
        <v>161.70475602223596</v>
      </c>
      <c r="J12" s="4">
        <v>12373</v>
      </c>
      <c r="K12" s="4">
        <v>13580</v>
      </c>
      <c r="L12" s="7">
        <v>0.9427936684254373</v>
      </c>
    </row>
    <row r="13" spans="1:12" ht="13.5">
      <c r="A13" s="11" t="s">
        <v>19</v>
      </c>
      <c r="B13" s="4">
        <v>2410</v>
      </c>
      <c r="C13" s="4">
        <v>64068</v>
      </c>
      <c r="D13" s="5">
        <v>0.9894366197183099</v>
      </c>
      <c r="E13" s="4">
        <v>44630</v>
      </c>
      <c r="F13" s="4">
        <v>8443</v>
      </c>
      <c r="G13" s="5">
        <v>1.0814653516075317</v>
      </c>
      <c r="H13" s="4">
        <v>1365</v>
      </c>
      <c r="I13" s="6">
        <v>161.67239133009593</v>
      </c>
      <c r="J13" s="4">
        <v>12561</v>
      </c>
      <c r="K13" s="4">
        <v>14424</v>
      </c>
      <c r="L13" s="7">
        <v>1.035760448082723</v>
      </c>
    </row>
    <row r="14" spans="1:12" ht="13.5">
      <c r="A14" s="11" t="s">
        <v>20</v>
      </c>
      <c r="B14" s="4">
        <v>2725</v>
      </c>
      <c r="C14" s="4">
        <v>61663</v>
      </c>
      <c r="D14" s="5">
        <v>0.9698795180722891</v>
      </c>
      <c r="E14" s="4">
        <v>44983</v>
      </c>
      <c r="F14" s="4">
        <v>5816</v>
      </c>
      <c r="G14" s="5">
        <v>0.775880469583778</v>
      </c>
      <c r="H14" s="4">
        <v>941</v>
      </c>
      <c r="I14" s="6">
        <v>161.79504814305363</v>
      </c>
      <c r="J14" s="4">
        <v>12389</v>
      </c>
      <c r="K14" s="4">
        <v>15624</v>
      </c>
      <c r="L14" s="7">
        <v>1.0137555151829742</v>
      </c>
    </row>
    <row r="15" spans="1:12" ht="13.5">
      <c r="A15" s="11" t="s">
        <v>21</v>
      </c>
      <c r="B15" s="4">
        <v>2542</v>
      </c>
      <c r="C15" s="4">
        <v>64076</v>
      </c>
      <c r="D15" s="5">
        <v>0.9504709634354372</v>
      </c>
      <c r="E15" s="4">
        <v>47266</v>
      </c>
      <c r="F15" s="4">
        <v>6469</v>
      </c>
      <c r="G15" s="5">
        <v>0.707613213738788</v>
      </c>
      <c r="H15" s="4">
        <v>1046</v>
      </c>
      <c r="I15" s="6">
        <v>161.6942340392642</v>
      </c>
      <c r="J15" s="4">
        <v>12522</v>
      </c>
      <c r="K15" s="4">
        <v>15985</v>
      </c>
      <c r="L15" s="7">
        <v>0.995702005730659</v>
      </c>
    </row>
    <row r="16" spans="1:12" ht="13.5">
      <c r="A16" s="11" t="s">
        <v>22</v>
      </c>
      <c r="B16" s="4">
        <v>2522</v>
      </c>
      <c r="C16" s="4">
        <v>64866</v>
      </c>
      <c r="D16" s="5">
        <v>1.0087867995832103</v>
      </c>
      <c r="E16" s="4">
        <v>46744</v>
      </c>
      <c r="F16" s="4">
        <v>6571</v>
      </c>
      <c r="G16" s="5">
        <v>0.8701006355932204</v>
      </c>
      <c r="H16" s="4">
        <v>1063</v>
      </c>
      <c r="I16" s="6">
        <v>161.77141987520926</v>
      </c>
      <c r="J16" s="4">
        <v>12307</v>
      </c>
      <c r="K16" s="4">
        <v>17751</v>
      </c>
      <c r="L16" s="7">
        <v>1.0681148083518863</v>
      </c>
    </row>
    <row r="17" spans="1:12" ht="13.5">
      <c r="A17" s="11" t="s">
        <v>23</v>
      </c>
      <c r="B17" s="4">
        <v>2597</v>
      </c>
      <c r="C17" s="4">
        <v>51347</v>
      </c>
      <c r="D17" s="5">
        <v>0.9020431108690687</v>
      </c>
      <c r="E17" s="4">
        <v>44789</v>
      </c>
      <c r="F17" s="4">
        <v>4612</v>
      </c>
      <c r="G17" s="5">
        <v>0.7013381995133819</v>
      </c>
      <c r="H17" s="4">
        <v>746</v>
      </c>
      <c r="I17" s="6">
        <v>161.75195143104943</v>
      </c>
      <c r="J17" s="4">
        <v>12607</v>
      </c>
      <c r="K17" s="4">
        <v>9687</v>
      </c>
      <c r="L17" s="7">
        <v>0.7678344958782498</v>
      </c>
    </row>
    <row r="18" spans="1:12" ht="13.5">
      <c r="A18" s="11" t="s">
        <v>24</v>
      </c>
      <c r="B18" s="4">
        <v>2668</v>
      </c>
      <c r="C18" s="4">
        <v>61324</v>
      </c>
      <c r="D18" s="5">
        <v>1.005971128608924</v>
      </c>
      <c r="E18" s="4">
        <v>48103</v>
      </c>
      <c r="F18" s="4">
        <v>2721</v>
      </c>
      <c r="G18" s="5">
        <v>0.3437776373973468</v>
      </c>
      <c r="H18" s="4">
        <v>373</v>
      </c>
      <c r="I18" s="6">
        <v>137.0819551635428</v>
      </c>
      <c r="J18" s="4">
        <v>12891</v>
      </c>
      <c r="K18" s="4">
        <v>9964</v>
      </c>
      <c r="L18" s="7">
        <v>1.0010046212577859</v>
      </c>
    </row>
    <row r="19" spans="1:12" ht="13.5">
      <c r="A19" s="11" t="s">
        <v>25</v>
      </c>
      <c r="B19" s="4">
        <v>2901</v>
      </c>
      <c r="C19" s="4">
        <v>61443</v>
      </c>
      <c r="D19" s="5">
        <v>0.9849949502236329</v>
      </c>
      <c r="E19" s="4">
        <v>44028</v>
      </c>
      <c r="F19" s="4">
        <v>4839</v>
      </c>
      <c r="G19" s="5">
        <v>0.725596041385515</v>
      </c>
      <c r="H19" s="4">
        <v>663</v>
      </c>
      <c r="I19" s="6">
        <v>137.0117792932424</v>
      </c>
      <c r="J19" s="4">
        <v>12966</v>
      </c>
      <c r="K19" s="4">
        <v>12475</v>
      </c>
      <c r="L19" s="7">
        <v>1.086672473867596</v>
      </c>
    </row>
    <row r="20" spans="1:12" ht="13.5">
      <c r="A20" s="11" t="s">
        <v>26</v>
      </c>
      <c r="B20" s="4">
        <v>2857</v>
      </c>
      <c r="C20" s="4">
        <v>62606</v>
      </c>
      <c r="D20" s="5">
        <v>0.9607894292598333</v>
      </c>
      <c r="E20" s="4">
        <v>45329</v>
      </c>
      <c r="F20" s="4">
        <v>5810</v>
      </c>
      <c r="G20" s="5">
        <v>0.7942583732057417</v>
      </c>
      <c r="H20" s="4">
        <v>796</v>
      </c>
      <c r="I20" s="6">
        <v>137.00516351118762</v>
      </c>
      <c r="J20" s="4">
        <v>13277</v>
      </c>
      <c r="K20" s="4">
        <v>13522</v>
      </c>
      <c r="L20" s="7">
        <v>1.0875020106160527</v>
      </c>
    </row>
    <row r="21" spans="1:12" ht="13.5">
      <c r="A21" s="9" t="s">
        <v>35</v>
      </c>
      <c r="B21" s="10">
        <v>32167</v>
      </c>
      <c r="C21" s="10">
        <v>738990</v>
      </c>
      <c r="D21" s="5">
        <v>0.9701405344378294</v>
      </c>
      <c r="E21" s="10">
        <v>543691</v>
      </c>
      <c r="F21" s="10">
        <v>75155</v>
      </c>
      <c r="G21" s="5">
        <v>0.8266148989760116</v>
      </c>
      <c r="H21" s="10">
        <v>11666</v>
      </c>
      <c r="I21" s="6">
        <v>155.22586654247888</v>
      </c>
      <c r="J21" s="10">
        <v>151222</v>
      </c>
      <c r="K21" s="4">
        <v>13522</v>
      </c>
      <c r="L21" s="7">
        <v>1.0875020106160527</v>
      </c>
    </row>
    <row r="22" spans="1:12" ht="13.5">
      <c r="A22" s="12" t="s">
        <v>28</v>
      </c>
      <c r="B22" s="10">
        <v>16080</v>
      </c>
      <c r="C22" s="10">
        <v>373328</v>
      </c>
      <c r="D22" s="5">
        <v>0.9707017233668577</v>
      </c>
      <c r="E22" s="10">
        <v>267432</v>
      </c>
      <c r="F22" s="10">
        <v>44133</v>
      </c>
      <c r="G22" s="5">
        <v>0.9646557377049181</v>
      </c>
      <c r="H22" s="10">
        <v>6980</v>
      </c>
      <c r="I22" s="6">
        <v>158.1582942469354</v>
      </c>
      <c r="J22" s="10">
        <v>74652</v>
      </c>
      <c r="K22" s="10">
        <v>15624</v>
      </c>
      <c r="L22" s="7">
        <v>1.0137555151829742</v>
      </c>
    </row>
    <row r="23" spans="1:12" ht="14.25" thickBot="1">
      <c r="A23" s="13" t="s">
        <v>29</v>
      </c>
      <c r="B23" s="14">
        <v>16087</v>
      </c>
      <c r="C23" s="14">
        <v>365662</v>
      </c>
      <c r="D23" s="15">
        <v>0.9695682493722474</v>
      </c>
      <c r="E23" s="14">
        <v>276259</v>
      </c>
      <c r="F23" s="14">
        <v>31022</v>
      </c>
      <c r="G23" s="15">
        <v>0.6867984679758241</v>
      </c>
      <c r="H23" s="14">
        <v>4687</v>
      </c>
      <c r="I23" s="14">
        <v>151.0863258332796</v>
      </c>
      <c r="J23" s="14">
        <v>76570</v>
      </c>
      <c r="K23" s="14">
        <v>13522</v>
      </c>
      <c r="L23" s="16">
        <v>1.0875020106160527</v>
      </c>
    </row>
    <row r="24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7.50390625" style="0" customWidth="1"/>
    <col min="3" max="3" width="8.50390625" style="0" customWidth="1"/>
    <col min="4" max="4" width="7.125" style="0" customWidth="1"/>
    <col min="5" max="5" width="8.50390625" style="0" customWidth="1"/>
    <col min="6" max="6" width="7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8.50390625" style="0" customWidth="1"/>
    <col min="11" max="11" width="7.50390625" style="0" customWidth="1"/>
    <col min="12" max="12" width="7.125" style="0" customWidth="1"/>
  </cols>
  <sheetData>
    <row r="1" spans="1:12" ht="14.25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.25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4.25" thickTop="1">
      <c r="A3" s="32"/>
      <c r="B3" s="1" t="s">
        <v>2</v>
      </c>
      <c r="C3" s="35" t="s">
        <v>3</v>
      </c>
      <c r="D3" s="35"/>
      <c r="E3" s="35" t="s">
        <v>4</v>
      </c>
      <c r="F3" s="35" t="s">
        <v>5</v>
      </c>
      <c r="G3" s="35"/>
      <c r="H3" s="35"/>
      <c r="I3" s="35"/>
      <c r="J3" s="35"/>
      <c r="K3" s="36" t="s">
        <v>6</v>
      </c>
      <c r="L3" s="37"/>
    </row>
    <row r="4" spans="1:12" ht="13.5">
      <c r="A4" s="33"/>
      <c r="B4" s="26" t="s">
        <v>7</v>
      </c>
      <c r="C4" s="26" t="s">
        <v>7</v>
      </c>
      <c r="D4" s="38" t="s">
        <v>8</v>
      </c>
      <c r="E4" s="26"/>
      <c r="F4" s="23" t="s">
        <v>9</v>
      </c>
      <c r="G4" s="24"/>
      <c r="H4" s="24"/>
      <c r="I4" s="25"/>
      <c r="J4" s="26" t="s">
        <v>10</v>
      </c>
      <c r="K4" s="26" t="s">
        <v>7</v>
      </c>
      <c r="L4" s="28" t="s">
        <v>8</v>
      </c>
    </row>
    <row r="5" spans="1:12" ht="14.25" thickBot="1">
      <c r="A5" s="34"/>
      <c r="B5" s="27"/>
      <c r="C5" s="27"/>
      <c r="D5" s="27"/>
      <c r="E5" s="27"/>
      <c r="F5" s="2" t="s">
        <v>7</v>
      </c>
      <c r="G5" s="2" t="s">
        <v>8</v>
      </c>
      <c r="H5" s="2" t="s">
        <v>11</v>
      </c>
      <c r="I5" s="2" t="s">
        <v>12</v>
      </c>
      <c r="J5" s="27"/>
      <c r="K5" s="27"/>
      <c r="L5" s="29"/>
    </row>
    <row r="6" spans="1:12" ht="14.25" thickTop="1">
      <c r="A6" s="3" t="s">
        <v>43</v>
      </c>
      <c r="B6" s="4">
        <v>32885</v>
      </c>
      <c r="C6" s="4">
        <v>718202</v>
      </c>
      <c r="D6" s="19">
        <v>1.0230972609218392</v>
      </c>
      <c r="E6" s="4">
        <v>567742</v>
      </c>
      <c r="F6" s="4">
        <v>43640</v>
      </c>
      <c r="G6" s="5">
        <v>1.0024809335661122</v>
      </c>
      <c r="H6" s="4">
        <v>6219</v>
      </c>
      <c r="I6" s="6">
        <v>142.50687442713107</v>
      </c>
      <c r="J6" s="4">
        <v>141566</v>
      </c>
      <c r="K6" s="4">
        <v>11715</v>
      </c>
      <c r="L6" s="7">
        <v>0.862919858573954</v>
      </c>
    </row>
    <row r="7" spans="1:12" ht="13.5">
      <c r="A7" s="3" t="s">
        <v>41</v>
      </c>
      <c r="B7" s="4">
        <v>33896</v>
      </c>
      <c r="C7" s="4">
        <v>713871</v>
      </c>
      <c r="D7" s="5">
        <v>0.9939696631309854</v>
      </c>
      <c r="E7" s="4">
        <v>539296</v>
      </c>
      <c r="F7" s="4">
        <v>63838</v>
      </c>
      <c r="G7" s="5">
        <v>1.4628322639780018</v>
      </c>
      <c r="H7" s="4">
        <v>8521</v>
      </c>
      <c r="I7" s="6">
        <v>133.47849243397349</v>
      </c>
      <c r="J7" s="4">
        <v>143429</v>
      </c>
      <c r="K7" s="4">
        <v>12919</v>
      </c>
      <c r="L7" s="7">
        <v>1.1027742210840803</v>
      </c>
    </row>
    <row r="8" spans="1:12" ht="13.5">
      <c r="A8" s="3" t="s">
        <v>39</v>
      </c>
      <c r="B8" s="4">
        <v>34987</v>
      </c>
      <c r="C8" s="4">
        <v>750358</v>
      </c>
      <c r="D8" s="5">
        <v>1.0511114753225723</v>
      </c>
      <c r="E8" s="4">
        <v>553183</v>
      </c>
      <c r="F8" s="4">
        <v>83819</v>
      </c>
      <c r="G8" s="5">
        <v>1.3129953945925623</v>
      </c>
      <c r="H8" s="4">
        <v>10656</v>
      </c>
      <c r="I8" s="6">
        <v>127.13108006537897</v>
      </c>
      <c r="J8" s="4">
        <v>148474</v>
      </c>
      <c r="K8" s="4">
        <v>12788</v>
      </c>
      <c r="L8" s="7">
        <v>0.9898598962768016</v>
      </c>
    </row>
    <row r="9" spans="1:12" ht="13.5">
      <c r="A9" s="11">
        <v>34700</v>
      </c>
      <c r="B9" s="4">
        <v>3025</v>
      </c>
      <c r="C9" s="4">
        <v>67438</v>
      </c>
      <c r="D9" s="5">
        <v>1.0967311758009433</v>
      </c>
      <c r="E9" s="4">
        <v>47935</v>
      </c>
      <c r="F9" s="4">
        <v>7371</v>
      </c>
      <c r="G9" s="5">
        <v>1.0985096870342772</v>
      </c>
      <c r="H9" s="4">
        <v>934</v>
      </c>
      <c r="I9" s="6">
        <v>126.71279337946005</v>
      </c>
      <c r="J9" s="4">
        <v>12477</v>
      </c>
      <c r="K9" s="4">
        <v>15468</v>
      </c>
      <c r="L9" s="7">
        <v>1.0903707881009446</v>
      </c>
    </row>
    <row r="10" spans="1:12" ht="13.5">
      <c r="A10" s="11" t="s">
        <v>16</v>
      </c>
      <c r="B10" s="4">
        <v>2531</v>
      </c>
      <c r="C10" s="4">
        <v>60706</v>
      </c>
      <c r="D10" s="5">
        <v>1.0947683540423077</v>
      </c>
      <c r="E10" s="4">
        <v>43811</v>
      </c>
      <c r="F10" s="4">
        <v>7813</v>
      </c>
      <c r="G10" s="5">
        <v>1.2060821241123805</v>
      </c>
      <c r="H10" s="4">
        <v>990</v>
      </c>
      <c r="I10" s="6">
        <v>126.71189043901191</v>
      </c>
      <c r="J10" s="4">
        <v>11496</v>
      </c>
      <c r="K10" s="4">
        <v>15585</v>
      </c>
      <c r="L10" s="7">
        <v>1.0562521179261268</v>
      </c>
    </row>
    <row r="11" spans="1:12" ht="13.5">
      <c r="A11" s="11" t="s">
        <v>17</v>
      </c>
      <c r="B11" s="4">
        <v>2935</v>
      </c>
      <c r="C11" s="4">
        <v>65087</v>
      </c>
      <c r="D11" s="5">
        <v>1.0502307419240327</v>
      </c>
      <c r="E11" s="4">
        <v>47165</v>
      </c>
      <c r="F11" s="4">
        <v>8252</v>
      </c>
      <c r="G11" s="5">
        <v>1.3365727243278265</v>
      </c>
      <c r="H11" s="4">
        <v>1045</v>
      </c>
      <c r="I11" s="6">
        <v>126.63596703829374</v>
      </c>
      <c r="J11" s="4">
        <v>12833</v>
      </c>
      <c r="K11" s="4">
        <v>15357</v>
      </c>
      <c r="L11" s="7">
        <v>1.0372146427124138</v>
      </c>
    </row>
    <row r="12" spans="1:12" ht="13.5">
      <c r="A12" s="11" t="s">
        <v>18</v>
      </c>
      <c r="B12" s="4">
        <v>2735</v>
      </c>
      <c r="C12" s="4">
        <v>63035</v>
      </c>
      <c r="D12" s="5">
        <v>1.0454085609565982</v>
      </c>
      <c r="E12" s="4">
        <v>47110</v>
      </c>
      <c r="F12" s="4">
        <v>7011</v>
      </c>
      <c r="G12" s="5">
        <v>1.0603448275862069</v>
      </c>
      <c r="H12" s="4">
        <v>997</v>
      </c>
      <c r="I12" s="6">
        <v>142.20510626158892</v>
      </c>
      <c r="J12" s="4">
        <v>12602</v>
      </c>
      <c r="K12" s="4">
        <v>14404</v>
      </c>
      <c r="L12" s="7">
        <v>1.025560697757209</v>
      </c>
    </row>
    <row r="13" spans="1:12" ht="13.5">
      <c r="A13" s="11" t="s">
        <v>19</v>
      </c>
      <c r="B13" s="4">
        <v>3015</v>
      </c>
      <c r="C13" s="4">
        <v>64752</v>
      </c>
      <c r="D13" s="5">
        <v>1.015160304146743</v>
      </c>
      <c r="E13" s="4">
        <v>47442</v>
      </c>
      <c r="F13" s="4">
        <v>7807</v>
      </c>
      <c r="G13" s="5">
        <v>1.0528658125421444</v>
      </c>
      <c r="H13" s="4">
        <v>1110</v>
      </c>
      <c r="I13" s="6">
        <v>142.18009478672985</v>
      </c>
      <c r="J13" s="4">
        <v>12996</v>
      </c>
      <c r="K13" s="4">
        <v>13926</v>
      </c>
      <c r="L13" s="7">
        <v>0.9714684339030345</v>
      </c>
    </row>
    <row r="14" spans="1:12" ht="13.5">
      <c r="A14" s="11" t="s">
        <v>20</v>
      </c>
      <c r="B14" s="4">
        <v>2768</v>
      </c>
      <c r="C14" s="4">
        <v>63578</v>
      </c>
      <c r="D14" s="5">
        <v>1.0168575267097435</v>
      </c>
      <c r="E14" s="4">
        <v>45174</v>
      </c>
      <c r="F14" s="4">
        <v>7496</v>
      </c>
      <c r="G14" s="5">
        <v>1.2314769180220142</v>
      </c>
      <c r="H14" s="4">
        <v>1034</v>
      </c>
      <c r="I14" s="6">
        <v>137.940234791889</v>
      </c>
      <c r="J14" s="4">
        <v>12190</v>
      </c>
      <c r="K14" s="4">
        <v>15412</v>
      </c>
      <c r="L14" s="7">
        <v>1.0392447741065407</v>
      </c>
    </row>
    <row r="15" spans="1:12" ht="13.5">
      <c r="A15" s="11" t="s">
        <v>21</v>
      </c>
      <c r="B15" s="4">
        <v>2792</v>
      </c>
      <c r="C15" s="4">
        <v>67415</v>
      </c>
      <c r="D15" s="5">
        <v>1.0380321810762954</v>
      </c>
      <c r="E15" s="4">
        <v>47635</v>
      </c>
      <c r="F15" s="4">
        <v>9142</v>
      </c>
      <c r="G15" s="5">
        <v>1.5680960548885077</v>
      </c>
      <c r="H15" s="4">
        <v>1299</v>
      </c>
      <c r="I15" s="6">
        <v>142.09144607306936</v>
      </c>
      <c r="J15" s="4">
        <v>12788</v>
      </c>
      <c r="K15" s="4">
        <v>16054</v>
      </c>
      <c r="L15" s="7">
        <v>0.9841834232466895</v>
      </c>
    </row>
    <row r="16" spans="1:12" ht="13.5">
      <c r="A16" s="11" t="s">
        <v>22</v>
      </c>
      <c r="B16" s="4">
        <v>2775</v>
      </c>
      <c r="C16" s="4">
        <v>64301</v>
      </c>
      <c r="D16" s="5">
        <v>0.9637295604082673</v>
      </c>
      <c r="E16" s="4">
        <v>46268</v>
      </c>
      <c r="F16" s="4">
        <v>7552</v>
      </c>
      <c r="G16" s="5">
        <v>0.9414111194215906</v>
      </c>
      <c r="H16" s="4">
        <v>1073</v>
      </c>
      <c r="I16" s="6">
        <v>142.08156779661016</v>
      </c>
      <c r="J16" s="4">
        <v>12692</v>
      </c>
      <c r="K16" s="4">
        <v>16619</v>
      </c>
      <c r="L16" s="7">
        <v>0.9536351638262466</v>
      </c>
    </row>
    <row r="17" spans="1:12" ht="13.5">
      <c r="A17" s="11" t="s">
        <v>23</v>
      </c>
      <c r="B17" s="4">
        <v>2660</v>
      </c>
      <c r="C17" s="4">
        <v>56923</v>
      </c>
      <c r="D17" s="5">
        <v>1.0009495507218344</v>
      </c>
      <c r="E17" s="4">
        <v>44970</v>
      </c>
      <c r="F17" s="4">
        <v>6576</v>
      </c>
      <c r="G17" s="5">
        <v>0.8641261498028909</v>
      </c>
      <c r="H17" s="4">
        <v>935</v>
      </c>
      <c r="I17" s="6">
        <v>142.18369829683698</v>
      </c>
      <c r="J17" s="4">
        <v>12039</v>
      </c>
      <c r="K17" s="4">
        <v>12616</v>
      </c>
      <c r="L17" s="7">
        <v>1.1325971810755004</v>
      </c>
    </row>
    <row r="18" spans="1:12" ht="13.5">
      <c r="A18" s="11" t="s">
        <v>24</v>
      </c>
      <c r="B18" s="4">
        <v>2712</v>
      </c>
      <c r="C18" s="4">
        <v>60960</v>
      </c>
      <c r="D18" s="5">
        <v>0.9781771501925546</v>
      </c>
      <c r="E18" s="4">
        <v>45647</v>
      </c>
      <c r="F18" s="4">
        <v>7915</v>
      </c>
      <c r="G18" s="5">
        <v>1.1273322888477424</v>
      </c>
      <c r="H18" s="4">
        <v>1223</v>
      </c>
      <c r="I18" s="6">
        <v>154.51674036639292</v>
      </c>
      <c r="J18" s="4">
        <v>12772</v>
      </c>
      <c r="K18" s="4">
        <v>9954</v>
      </c>
      <c r="L18" s="7">
        <v>1.019877049180328</v>
      </c>
    </row>
    <row r="19" spans="1:12" ht="13.5">
      <c r="A19" s="11" t="s">
        <v>25</v>
      </c>
      <c r="B19" s="4">
        <v>2345</v>
      </c>
      <c r="C19" s="4">
        <v>62379</v>
      </c>
      <c r="D19" s="5">
        <v>0.9402924329213145</v>
      </c>
      <c r="E19" s="4">
        <v>44374</v>
      </c>
      <c r="F19" s="4">
        <v>6669</v>
      </c>
      <c r="G19" s="5">
        <v>0.8361334002006018</v>
      </c>
      <c r="H19" s="4">
        <v>1030</v>
      </c>
      <c r="I19" s="6">
        <v>154.44594391962812</v>
      </c>
      <c r="J19" s="4">
        <v>12156</v>
      </c>
      <c r="K19" s="4">
        <v>11480</v>
      </c>
      <c r="L19" s="7">
        <v>0.9640577762848506</v>
      </c>
    </row>
    <row r="20" spans="1:12" ht="13.5">
      <c r="A20" s="11" t="s">
        <v>26</v>
      </c>
      <c r="B20" s="4">
        <v>2688</v>
      </c>
      <c r="C20" s="4">
        <v>65161</v>
      </c>
      <c r="D20" s="5">
        <v>0.9633216049200201</v>
      </c>
      <c r="E20" s="4">
        <v>46319</v>
      </c>
      <c r="F20" s="4">
        <v>7315</v>
      </c>
      <c r="G20" s="5">
        <v>0.9278285134449518</v>
      </c>
      <c r="H20" s="4">
        <v>1130</v>
      </c>
      <c r="I20" s="6">
        <v>154.4771018455229</v>
      </c>
      <c r="J20" s="4">
        <v>13261</v>
      </c>
      <c r="K20" s="4">
        <v>12434</v>
      </c>
      <c r="L20" s="7">
        <v>0.9723177979355646</v>
      </c>
    </row>
    <row r="21" spans="1:12" ht="13.5">
      <c r="A21" s="9" t="s">
        <v>37</v>
      </c>
      <c r="B21" s="10">
        <v>32981</v>
      </c>
      <c r="C21" s="10">
        <v>761735</v>
      </c>
      <c r="D21" s="5">
        <v>1.0151620959595287</v>
      </c>
      <c r="E21" s="10">
        <v>553850</v>
      </c>
      <c r="F21" s="10">
        <v>90919</v>
      </c>
      <c r="G21" s="5">
        <v>1.0847063315000178</v>
      </c>
      <c r="H21" s="10">
        <v>12801</v>
      </c>
      <c r="I21" s="6">
        <v>140.79565327379316</v>
      </c>
      <c r="J21" s="10">
        <v>150302</v>
      </c>
      <c r="K21" s="4">
        <v>12434</v>
      </c>
      <c r="L21" s="7">
        <v>0.9723177979355646</v>
      </c>
    </row>
    <row r="22" spans="1:12" ht="13.5">
      <c r="A22" s="12" t="s">
        <v>28</v>
      </c>
      <c r="B22" s="10">
        <v>17009</v>
      </c>
      <c r="C22" s="10">
        <v>384596</v>
      </c>
      <c r="D22" s="5">
        <v>1.0521857841273141</v>
      </c>
      <c r="E22" s="10">
        <v>278637</v>
      </c>
      <c r="F22" s="10">
        <v>45750</v>
      </c>
      <c r="G22" s="5">
        <v>1.1589320093221198</v>
      </c>
      <c r="H22" s="10">
        <v>6110</v>
      </c>
      <c r="I22" s="6">
        <v>133.55191256830602</v>
      </c>
      <c r="J22" s="10">
        <v>74594</v>
      </c>
      <c r="K22" s="10">
        <v>15412</v>
      </c>
      <c r="L22" s="7">
        <v>1.0392447741065407</v>
      </c>
    </row>
    <row r="23" spans="1:12" ht="14.25" thickBot="1">
      <c r="A23" s="13" t="s">
        <v>29</v>
      </c>
      <c r="B23" s="14">
        <v>15972</v>
      </c>
      <c r="C23" s="14">
        <v>377139</v>
      </c>
      <c r="D23" s="15">
        <v>0.9799967258865442</v>
      </c>
      <c r="E23" s="14">
        <v>275213</v>
      </c>
      <c r="F23" s="14">
        <v>45169</v>
      </c>
      <c r="G23" s="15">
        <v>1.0186275173082562</v>
      </c>
      <c r="H23" s="14">
        <v>6690</v>
      </c>
      <c r="I23" s="14">
        <v>148.1104297194979</v>
      </c>
      <c r="J23" s="14">
        <v>75708</v>
      </c>
      <c r="K23" s="14">
        <v>12434</v>
      </c>
      <c r="L23" s="16">
        <v>0.9723177979355646</v>
      </c>
    </row>
    <row r="24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国武勝</dc:creator>
  <cp:keywords/>
  <dc:description/>
  <cp:lastModifiedBy>-</cp:lastModifiedBy>
  <dcterms:created xsi:type="dcterms:W3CDTF">2001-03-16T07:58:43Z</dcterms:created>
  <dcterms:modified xsi:type="dcterms:W3CDTF">2008-01-17T17:19:53Z</dcterms:modified>
  <cp:category/>
  <cp:version/>
  <cp:contentType/>
  <cp:contentStatus/>
</cp:coreProperties>
</file>